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1" activeTab="4"/>
  </bookViews>
  <sheets>
    <sheet name="Αρχικό" sheetId="1" r:id="rId1"/>
    <sheet name="Ενδιάμεσο" sheetId="2" r:id="rId2"/>
    <sheet name="Αναφορά απάντησης 2" sheetId="3" r:id="rId3"/>
    <sheet name="Αναφορά ευαισθησίας 2" sheetId="4" r:id="rId4"/>
    <sheet name="Αναφορά ορίων 2" sheetId="5" r:id="rId5"/>
    <sheet name="Ενδιάμεσο 2" sheetId="6" r:id="rId6"/>
  </sheets>
  <definedNames>
    <definedName name="solver_adj" localSheetId="5" hidden="1">'Ενδιάμεσο 2'!$B$14:$B$16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hs1" localSheetId="5" hidden="1">'Ενδιάμεσο 2'!$B$20</definedName>
    <definedName name="solver_lhs2" localSheetId="5" hidden="1">'Ενδιάμεσο 2'!$B$21:$B$22</definedName>
    <definedName name="solver_lin" localSheetId="5" hidden="1">1</definedName>
    <definedName name="solver_neg" localSheetId="5" hidden="1">1</definedName>
    <definedName name="solver_num" localSheetId="5" hidden="1">2</definedName>
    <definedName name="solver_nwt" localSheetId="5" hidden="1">1</definedName>
    <definedName name="solver_opt" localSheetId="5" hidden="1">'Ενδιάμεσο 2'!$D$11</definedName>
    <definedName name="solver_pre" localSheetId="5" hidden="1">0.000001</definedName>
    <definedName name="solver_rel1" localSheetId="5" hidden="1">2</definedName>
    <definedName name="solver_rel2" localSheetId="5" hidden="1">3</definedName>
    <definedName name="solver_rhs1" localSheetId="5" hidden="1">'Ενδιάμεσο 2'!$D$20</definedName>
    <definedName name="solver_rhs2" localSheetId="5" hidden="1">'Ενδιάμεσο 2'!$D$21:$D$22</definedName>
    <definedName name="solver_scl" localSheetId="5" hidden="1">1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2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<sst xmlns="http://schemas.openxmlformats.org/spreadsheetml/2006/main" count="168" uniqueCount="73">
  <si>
    <t>ΔΕΔΟΜΕΝΑ</t>
  </si>
  <si>
    <t>Ιχθυάλευρο</t>
  </si>
  <si>
    <t>Δημητριακα</t>
  </si>
  <si>
    <t>Ελάχιστες Απιτήσεις</t>
  </si>
  <si>
    <t xml:space="preserve">Περιεκτικότητα σε πρωτεΐνες (%) </t>
  </si>
  <si>
    <t>Κόστος</t>
  </si>
  <si>
    <t>Εισαγόμενη Τροφή</t>
  </si>
  <si>
    <t xml:space="preserve">Περιεκτικότητα σε υδατάνθρακες (%) </t>
  </si>
  <si>
    <t>Συνολικό Κόστος</t>
  </si>
  <si>
    <t>Ποσότητα Μείγματος</t>
  </si>
  <si>
    <t>Συνολική Ποσότητα</t>
  </si>
  <si>
    <t>Περιεκτικότητα σε πρωτείνες (κιλά)</t>
  </si>
  <si>
    <t>Περιεκτικότητα σε υδατάνθρακες (κιλά)</t>
  </si>
  <si>
    <t>Απαιτούμενη Ποσότητα</t>
  </si>
  <si>
    <t>Ελάχιστη Απαιτούμενη ποσότητα σε πρωτείνες (κιλά)</t>
  </si>
  <si>
    <t>Περιθώριο</t>
  </si>
  <si>
    <t>Ελάχιστη Απαιτούμενη ποσότητα σε υδατάνθρακες (κιλά)</t>
  </si>
  <si>
    <t>Ελάχιστες Απαιτήσεις</t>
  </si>
  <si>
    <t>Microsoft Excel 11.0 Αναφορά απάντησης</t>
  </si>
  <si>
    <t>Φύλλο εργασίας: [Παράδειγμα 1.xls]Ενδιάμεσο 2</t>
  </si>
  <si>
    <t>Κελί</t>
  </si>
  <si>
    <t>Όνομα</t>
  </si>
  <si>
    <t>Αρχική τιμή</t>
  </si>
  <si>
    <t>Τελική τιμή</t>
  </si>
  <si>
    <t>Ρυθμιζόμενα κελιά</t>
  </si>
  <si>
    <t>Περιορισμοί</t>
  </si>
  <si>
    <t>Τιμή κελιού</t>
  </si>
  <si>
    <t>Τύπος</t>
  </si>
  <si>
    <t>Κατάσταση</t>
  </si>
  <si>
    <t>Απόκλιση</t>
  </si>
  <si>
    <t>$D$11</t>
  </si>
  <si>
    <t>$B$14</t>
  </si>
  <si>
    <t>Εισαγόμενη Τροφή Ποσότητα Μείγματος</t>
  </si>
  <si>
    <t>$B$15</t>
  </si>
  <si>
    <t>Ιχθυάλευρο Ποσότητα Μείγματος</t>
  </si>
  <si>
    <t>$B$16</t>
  </si>
  <si>
    <t>Δημητριακα Ποσότητα Μείγματος</t>
  </si>
  <si>
    <t>$B$20</t>
  </si>
  <si>
    <t>Συνολική Ποσότητα Ποσότητα Μείγματος</t>
  </si>
  <si>
    <t>$B$20=$D$20</t>
  </si>
  <si>
    <t>Μη υποχρεωτικός</t>
  </si>
  <si>
    <t>$B$21</t>
  </si>
  <si>
    <t>Περιεκτικότητα σε πρωτείνες (κιλά) Ποσότητα Μείγματος</t>
  </si>
  <si>
    <t>$B$21&gt;=$D$21</t>
  </si>
  <si>
    <t>$B$22</t>
  </si>
  <si>
    <t>Περιεκτικότητα σε υδατάνθρακες (κιλά) Ποσότητα Μείγματος</t>
  </si>
  <si>
    <t>$B$22&gt;=$D$22</t>
  </si>
  <si>
    <t>Υποχρεωτικός</t>
  </si>
  <si>
    <t>Microsoft Excel 11.0 Αναφορά ευαισθησίας</t>
  </si>
  <si>
    <t>Τελική</t>
  </si>
  <si>
    <t>τιμή</t>
  </si>
  <si>
    <t>Μειωμένο</t>
  </si>
  <si>
    <t>κόστος</t>
  </si>
  <si>
    <t>Αντικειμενικός</t>
  </si>
  <si>
    <t>συντελεστής</t>
  </si>
  <si>
    <t>Επιτρεπόμενη</t>
  </si>
  <si>
    <t>αύξηση</t>
  </si>
  <si>
    <t>μείωση</t>
  </si>
  <si>
    <t>Σκιώδης</t>
  </si>
  <si>
    <t>Περιορισμός</t>
  </si>
  <si>
    <t>R.H. Side</t>
  </si>
  <si>
    <t>Microsoft Excel 11.0 Αναφορά ορίων</t>
  </si>
  <si>
    <t>Επιθυμητές τιμές</t>
  </si>
  <si>
    <t>Τιμή</t>
  </si>
  <si>
    <t>Ρυθμιζόμενα</t>
  </si>
  <si>
    <t xml:space="preserve">Κάτω </t>
  </si>
  <si>
    <t>όριο</t>
  </si>
  <si>
    <t>Επιθυμητό</t>
  </si>
  <si>
    <t>αποτέλεσμα</t>
  </si>
  <si>
    <t>Άνω</t>
  </si>
  <si>
    <t>Φύλλο εργασίας: [Παράδειγμα 1.xls]Αναφορά ορίων 2</t>
  </si>
  <si>
    <t>Ημερομηνία δημιουργίας αναφοράς: 5/11/2013 3:28:48 PM</t>
  </si>
  <si>
    <t>Κελί προορισμού (Ελάχιστο)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</si>
</sst>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5" xfId="0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1">
      <selection activeCell="A1" sqref="A1:IV16384"/>
    </sheetView>
  </sheetViews>
  <sheetFormatPr defaultColWidth="9.140625" defaultRowHeight="12.75"/>
  <cols>
    <col min="1" max="1" width="16.57421875" style="1" customWidth="1"/>
    <col min="2" max="2" width="18.28125" style="1" customWidth="1"/>
    <col min="3" max="3" width="19.28125" style="1" customWidth="1"/>
    <col min="4" max="16384" width="9.140625" style="1" customWidth="1"/>
  </cols>
  <sheetData>
    <row r="3" spans="1:4" ht="12.75">
      <c r="A3" s="7" t="s">
        <v>0</v>
      </c>
      <c r="B3" s="8"/>
      <c r="C3" s="8"/>
      <c r="D3" s="9"/>
    </row>
    <row r="4" spans="2:4" ht="38.25" customHeight="1">
      <c r="B4" s="2" t="s">
        <v>4</v>
      </c>
      <c r="C4" s="3" t="s">
        <v>7</v>
      </c>
      <c r="D4" s="4" t="s">
        <v>5</v>
      </c>
    </row>
    <row r="5" spans="1:4" ht="12.75">
      <c r="A5" s="1" t="s">
        <v>6</v>
      </c>
      <c r="B5" s="5">
        <v>0.4</v>
      </c>
      <c r="C5" s="5">
        <v>0.4</v>
      </c>
      <c r="D5" s="1">
        <v>1</v>
      </c>
    </row>
    <row r="6" spans="1:4" ht="12.75">
      <c r="A6" s="1" t="s">
        <v>1</v>
      </c>
      <c r="B6" s="5">
        <v>0.25</v>
      </c>
      <c r="C6" s="5">
        <v>0.2</v>
      </c>
      <c r="D6" s="1">
        <v>0.7</v>
      </c>
    </row>
    <row r="7" spans="1:4" ht="12.75">
      <c r="A7" s="1" t="s">
        <v>2</v>
      </c>
      <c r="B7" s="5">
        <v>0.2</v>
      </c>
      <c r="C7" s="5">
        <v>0.4</v>
      </c>
      <c r="D7" s="1">
        <v>0.8</v>
      </c>
    </row>
    <row r="8" spans="1:3" ht="12.75">
      <c r="A8" s="1" t="s">
        <v>3</v>
      </c>
      <c r="B8" s="5">
        <v>0.3</v>
      </c>
      <c r="C8" s="5">
        <v>0.4</v>
      </c>
    </row>
    <row r="10" ht="12.75">
      <c r="D10" s="10" t="s">
        <v>8</v>
      </c>
    </row>
    <row r="13" ht="12.75">
      <c r="B13" s="1" t="s">
        <v>9</v>
      </c>
    </row>
    <row r="14" spans="1:2" ht="12.75">
      <c r="A14" s="1" t="s">
        <v>6</v>
      </c>
      <c r="B14" s="1">
        <v>0</v>
      </c>
    </row>
    <row r="15" spans="1:2" ht="12.75">
      <c r="A15" s="1" t="s">
        <v>1</v>
      </c>
      <c r="B15" s="1">
        <v>0</v>
      </c>
    </row>
    <row r="16" spans="1:2" ht="12.75">
      <c r="A16" s="1" t="s">
        <v>2</v>
      </c>
      <c r="B16" s="1">
        <v>0</v>
      </c>
    </row>
    <row r="19" ht="12.75">
      <c r="E19" s="1" t="s">
        <v>15</v>
      </c>
    </row>
    <row r="20" spans="1:5" ht="25.5">
      <c r="A20" s="6" t="s">
        <v>10</v>
      </c>
      <c r="B20" s="1">
        <v>0</v>
      </c>
      <c r="C20" s="6" t="s">
        <v>13</v>
      </c>
      <c r="D20" s="1">
        <v>1000</v>
      </c>
      <c r="E20" s="1">
        <v>1000</v>
      </c>
    </row>
    <row r="21" spans="1:5" ht="53.25" customHeight="1">
      <c r="A21" s="6" t="s">
        <v>11</v>
      </c>
      <c r="B21" s="1">
        <v>0</v>
      </c>
      <c r="C21" s="6" t="s">
        <v>14</v>
      </c>
      <c r="D21" s="1">
        <v>300</v>
      </c>
      <c r="E21" s="1">
        <v>300</v>
      </c>
    </row>
    <row r="22" spans="1:5" ht="51">
      <c r="A22" s="6" t="s">
        <v>12</v>
      </c>
      <c r="B22" s="1">
        <v>0</v>
      </c>
      <c r="C22" s="6" t="s">
        <v>16</v>
      </c>
      <c r="D22" s="1">
        <v>400</v>
      </c>
      <c r="E22" s="1">
        <v>400</v>
      </c>
    </row>
  </sheetData>
  <mergeCells count="1"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4">
      <selection activeCell="D11" sqref="D11"/>
    </sheetView>
  </sheetViews>
  <sheetFormatPr defaultColWidth="9.140625" defaultRowHeight="12.75"/>
  <cols>
    <col min="1" max="1" width="16.57421875" style="1" customWidth="1"/>
    <col min="2" max="2" width="18.28125" style="1" customWidth="1"/>
    <col min="3" max="3" width="19.28125" style="1" customWidth="1"/>
    <col min="4" max="4" width="13.57421875" style="1" customWidth="1"/>
    <col min="5" max="16384" width="9.140625" style="1" customWidth="1"/>
  </cols>
  <sheetData>
    <row r="3" spans="1:4" ht="12.75">
      <c r="A3" s="7" t="s">
        <v>0</v>
      </c>
      <c r="B3" s="8"/>
      <c r="C3" s="8"/>
      <c r="D3" s="9"/>
    </row>
    <row r="4" spans="2:4" ht="38.25" customHeight="1">
      <c r="B4" s="2" t="s">
        <v>4</v>
      </c>
      <c r="C4" s="3" t="s">
        <v>7</v>
      </c>
      <c r="D4" s="4" t="s">
        <v>5</v>
      </c>
    </row>
    <row r="5" spans="1:4" ht="12.75">
      <c r="A5" s="6" t="s">
        <v>6</v>
      </c>
      <c r="B5" s="5">
        <v>0.4</v>
      </c>
      <c r="C5" s="5">
        <v>0.4</v>
      </c>
      <c r="D5" s="1">
        <v>1</v>
      </c>
    </row>
    <row r="6" spans="1:4" ht="12.75">
      <c r="A6" s="6" t="s">
        <v>1</v>
      </c>
      <c r="B6" s="5">
        <v>0.25</v>
      </c>
      <c r="C6" s="5">
        <v>0.2</v>
      </c>
      <c r="D6" s="1">
        <v>0.7</v>
      </c>
    </row>
    <row r="7" spans="1:4" ht="12.75">
      <c r="A7" s="6" t="s">
        <v>2</v>
      </c>
      <c r="B7" s="5">
        <v>0.2</v>
      </c>
      <c r="C7" s="5">
        <v>0.4</v>
      </c>
      <c r="D7" s="1">
        <v>0.8</v>
      </c>
    </row>
    <row r="8" spans="1:3" ht="25.5">
      <c r="A8" s="6" t="s">
        <v>17</v>
      </c>
      <c r="B8" s="5">
        <v>0.3</v>
      </c>
      <c r="C8" s="5">
        <v>0.4</v>
      </c>
    </row>
    <row r="10" ht="12.75">
      <c r="D10" s="10" t="s">
        <v>8</v>
      </c>
    </row>
    <row r="11" ht="12.75">
      <c r="D11" s="1">
        <f>D5*B14+D6*B15+D7*B16</f>
        <v>0</v>
      </c>
    </row>
    <row r="13" ht="12.75">
      <c r="B13" s="1" t="s">
        <v>9</v>
      </c>
    </row>
    <row r="14" ht="12.75">
      <c r="A14" s="1" t="s">
        <v>6</v>
      </c>
    </row>
    <row r="15" ht="12.75">
      <c r="A15" s="1" t="s">
        <v>1</v>
      </c>
    </row>
    <row r="16" ht="12.75">
      <c r="A16" s="1" t="s">
        <v>2</v>
      </c>
    </row>
    <row r="19" ht="12.75">
      <c r="E19" s="1" t="s">
        <v>15</v>
      </c>
    </row>
    <row r="20" spans="1:5" ht="25.5">
      <c r="A20" s="6" t="s">
        <v>10</v>
      </c>
      <c r="B20" s="1">
        <f>SUM(B14:B16)</f>
        <v>0</v>
      </c>
      <c r="C20" s="6" t="s">
        <v>13</v>
      </c>
      <c r="D20" s="1">
        <v>1000</v>
      </c>
      <c r="E20" s="1">
        <v>1000</v>
      </c>
    </row>
    <row r="21" spans="1:5" ht="53.25" customHeight="1">
      <c r="A21" s="6" t="s">
        <v>11</v>
      </c>
      <c r="B21" s="1">
        <f>B14*B5+B15*B6+B16*B7</f>
        <v>0</v>
      </c>
      <c r="C21" s="6" t="s">
        <v>14</v>
      </c>
      <c r="D21" s="1">
        <f>D20*B8</f>
        <v>300</v>
      </c>
      <c r="E21" s="1">
        <v>300</v>
      </c>
    </row>
    <row r="22" spans="1:5" ht="51">
      <c r="A22" s="6" t="s">
        <v>12</v>
      </c>
      <c r="B22" s="1">
        <f>B14*C5+B15*C6+B16*C7</f>
        <v>0</v>
      </c>
      <c r="C22" s="6" t="s">
        <v>16</v>
      </c>
      <c r="D22" s="1">
        <f>D20*C8</f>
        <v>400</v>
      </c>
      <c r="E22" s="1">
        <v>400</v>
      </c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:G22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52.28125" style="0" bestFit="1" customWidth="1"/>
    <col min="4" max="4" width="11.57421875" style="0" bestFit="1" customWidth="1"/>
    <col min="5" max="5" width="14.00390625" style="0" bestFit="1" customWidth="1"/>
    <col min="6" max="6" width="15.7109375" style="0" bestFit="1" customWidth="1"/>
    <col min="7" max="7" width="10.00390625" style="0" bestFit="1" customWidth="1"/>
  </cols>
  <sheetData>
    <row r="1" ht="12.75">
      <c r="A1" s="11" t="s">
        <v>18</v>
      </c>
    </row>
    <row r="2" ht="12.75">
      <c r="A2" s="11" t="s">
        <v>19</v>
      </c>
    </row>
    <row r="3" ht="12.75">
      <c r="A3" s="11" t="s">
        <v>71</v>
      </c>
    </row>
    <row r="6" ht="13.5" thickBot="1">
      <c r="A6" t="s">
        <v>72</v>
      </c>
    </row>
    <row r="7" spans="2:5" ht="13.5" thickBot="1">
      <c r="B7" s="13" t="s">
        <v>20</v>
      </c>
      <c r="C7" s="13" t="s">
        <v>21</v>
      </c>
      <c r="D7" s="13" t="s">
        <v>22</v>
      </c>
      <c r="E7" s="13" t="s">
        <v>23</v>
      </c>
    </row>
    <row r="8" spans="2:5" ht="13.5" thickBot="1">
      <c r="B8" s="12" t="s">
        <v>30</v>
      </c>
      <c r="C8" s="12" t="s">
        <v>8</v>
      </c>
      <c r="D8" s="15">
        <v>810</v>
      </c>
      <c r="E8" s="15">
        <v>899.9999999991439</v>
      </c>
    </row>
    <row r="11" ht="13.5" thickBot="1">
      <c r="A11" t="s">
        <v>24</v>
      </c>
    </row>
    <row r="12" spans="2:5" ht="13.5" thickBot="1">
      <c r="B12" s="13" t="s">
        <v>20</v>
      </c>
      <c r="C12" s="13" t="s">
        <v>21</v>
      </c>
      <c r="D12" s="13" t="s">
        <v>22</v>
      </c>
      <c r="E12" s="13" t="s">
        <v>23</v>
      </c>
    </row>
    <row r="13" spans="2:5" ht="12.75">
      <c r="B13" s="14" t="s">
        <v>31</v>
      </c>
      <c r="C13" s="14" t="s">
        <v>32</v>
      </c>
      <c r="D13" s="16">
        <v>200</v>
      </c>
      <c r="E13" s="16">
        <v>499.9999999978571</v>
      </c>
    </row>
    <row r="14" spans="2:5" ht="12.75">
      <c r="B14" s="14" t="s">
        <v>33</v>
      </c>
      <c r="C14" s="14" t="s">
        <v>34</v>
      </c>
      <c r="D14" s="16">
        <v>300</v>
      </c>
      <c r="E14" s="16">
        <v>4.274625098332763E-09</v>
      </c>
    </row>
    <row r="15" spans="2:5" ht="13.5" thickBot="1">
      <c r="B15" s="12" t="s">
        <v>35</v>
      </c>
      <c r="C15" s="12" t="s">
        <v>36</v>
      </c>
      <c r="D15" s="15">
        <v>500</v>
      </c>
      <c r="E15" s="15">
        <v>499.9999999978682</v>
      </c>
    </row>
    <row r="18" ht="13.5" thickBot="1">
      <c r="A18" t="s">
        <v>25</v>
      </c>
    </row>
    <row r="19" spans="2:7" ht="13.5" thickBot="1">
      <c r="B19" s="13" t="s">
        <v>20</v>
      </c>
      <c r="C19" s="13" t="s">
        <v>21</v>
      </c>
      <c r="D19" s="13" t="s">
        <v>26</v>
      </c>
      <c r="E19" s="13" t="s">
        <v>27</v>
      </c>
      <c r="F19" s="13" t="s">
        <v>28</v>
      </c>
      <c r="G19" s="13" t="s">
        <v>29</v>
      </c>
    </row>
    <row r="20" spans="2:7" ht="12.75">
      <c r="B20" s="14" t="s">
        <v>37</v>
      </c>
      <c r="C20" s="14" t="s">
        <v>38</v>
      </c>
      <c r="D20" s="16">
        <v>1000</v>
      </c>
      <c r="E20" s="14" t="s">
        <v>39</v>
      </c>
      <c r="F20" s="14" t="s">
        <v>40</v>
      </c>
      <c r="G20" s="14">
        <v>0</v>
      </c>
    </row>
    <row r="21" spans="2:7" ht="12.75">
      <c r="B21" s="14" t="s">
        <v>41</v>
      </c>
      <c r="C21" s="14" t="s">
        <v>42</v>
      </c>
      <c r="D21" s="16">
        <v>299.99999999978513</v>
      </c>
      <c r="E21" s="14" t="s">
        <v>43</v>
      </c>
      <c r="F21" s="14" t="s">
        <v>47</v>
      </c>
      <c r="G21" s="16">
        <v>0</v>
      </c>
    </row>
    <row r="22" spans="2:7" ht="13.5" thickBot="1">
      <c r="B22" s="12" t="s">
        <v>44</v>
      </c>
      <c r="C22" s="12" t="s">
        <v>45</v>
      </c>
      <c r="D22" s="15">
        <v>399.9999999991451</v>
      </c>
      <c r="E22" s="12" t="s">
        <v>46</v>
      </c>
      <c r="F22" s="12" t="s">
        <v>47</v>
      </c>
      <c r="G22" s="15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:H18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52.28125" style="0" bestFit="1" customWidth="1"/>
    <col min="4" max="4" width="12.421875" style="0" bestFit="1" customWidth="1"/>
    <col min="5" max="5" width="9.8515625" style="0" bestFit="1" customWidth="1"/>
    <col min="6" max="6" width="14.00390625" style="0" bestFit="1" customWidth="1"/>
    <col min="7" max="8" width="13.8515625" style="0" bestFit="1" customWidth="1"/>
  </cols>
  <sheetData>
    <row r="1" ht="12.75">
      <c r="A1" s="11" t="s">
        <v>48</v>
      </c>
    </row>
    <row r="2" ht="12.75">
      <c r="A2" s="11" t="s">
        <v>19</v>
      </c>
    </row>
    <row r="3" ht="12.75">
      <c r="A3" s="11" t="s">
        <v>71</v>
      </c>
    </row>
    <row r="6" ht="13.5" thickBot="1">
      <c r="A6" t="s">
        <v>24</v>
      </c>
    </row>
    <row r="7" spans="2:8" ht="12.75">
      <c r="B7" s="17"/>
      <c r="C7" s="17"/>
      <c r="D7" s="17" t="s">
        <v>49</v>
      </c>
      <c r="E7" s="17" t="s">
        <v>51</v>
      </c>
      <c r="F7" s="17" t="s">
        <v>53</v>
      </c>
      <c r="G7" s="17" t="s">
        <v>55</v>
      </c>
      <c r="H7" s="17" t="s">
        <v>55</v>
      </c>
    </row>
    <row r="8" spans="2:8" ht="13.5" thickBot="1">
      <c r="B8" s="18" t="s">
        <v>20</v>
      </c>
      <c r="C8" s="18" t="s">
        <v>21</v>
      </c>
      <c r="D8" s="18" t="s">
        <v>50</v>
      </c>
      <c r="E8" s="18" t="s">
        <v>52</v>
      </c>
      <c r="F8" s="18" t="s">
        <v>54</v>
      </c>
      <c r="G8" s="18" t="s">
        <v>56</v>
      </c>
      <c r="H8" s="18" t="s">
        <v>57</v>
      </c>
    </row>
    <row r="9" spans="2:8" ht="12.75">
      <c r="B9" s="14" t="s">
        <v>31</v>
      </c>
      <c r="C9" s="14" t="s">
        <v>32</v>
      </c>
      <c r="D9" s="16">
        <v>499.9999999978571</v>
      </c>
      <c r="E9" s="16">
        <v>0</v>
      </c>
      <c r="F9" s="14">
        <v>0.9999999999990905</v>
      </c>
      <c r="G9" s="14">
        <v>1E+30</v>
      </c>
      <c r="H9" s="14">
        <v>0.19999999999868123</v>
      </c>
    </row>
    <row r="10" spans="2:8" ht="12.75">
      <c r="B10" s="14" t="s">
        <v>33</v>
      </c>
      <c r="C10" s="14" t="s">
        <v>34</v>
      </c>
      <c r="D10" s="16">
        <v>4.274625098332763E-09</v>
      </c>
      <c r="E10" s="16">
        <v>0</v>
      </c>
      <c r="F10" s="14">
        <v>0.6999999999986054</v>
      </c>
      <c r="G10" s="14">
        <v>0.15000000000040825</v>
      </c>
      <c r="H10" s="14">
        <v>17592186044.250668</v>
      </c>
    </row>
    <row r="11" spans="2:8" ht="13.5" thickBot="1">
      <c r="B11" s="12" t="s">
        <v>35</v>
      </c>
      <c r="C11" s="12" t="s">
        <v>36</v>
      </c>
      <c r="D11" s="15">
        <v>499.9999999978682</v>
      </c>
      <c r="E11" s="15">
        <v>0</v>
      </c>
      <c r="F11" s="12">
        <v>0.7999999999992724</v>
      </c>
      <c r="G11" s="12">
        <v>0.1999999999964075</v>
      </c>
      <c r="H11" s="12">
        <v>0.2000000000002601</v>
      </c>
    </row>
    <row r="13" ht="13.5" thickBot="1">
      <c r="A13" t="s">
        <v>25</v>
      </c>
    </row>
    <row r="14" spans="2:8" ht="12.75">
      <c r="B14" s="17"/>
      <c r="C14" s="17"/>
      <c r="D14" s="17" t="s">
        <v>49</v>
      </c>
      <c r="E14" s="17" t="s">
        <v>58</v>
      </c>
      <c r="F14" s="17" t="s">
        <v>59</v>
      </c>
      <c r="G14" s="17" t="s">
        <v>55</v>
      </c>
      <c r="H14" s="17" t="s">
        <v>55</v>
      </c>
    </row>
    <row r="15" spans="2:8" ht="13.5" thickBot="1">
      <c r="B15" s="18" t="s">
        <v>20</v>
      </c>
      <c r="C15" s="18" t="s">
        <v>21</v>
      </c>
      <c r="D15" s="18" t="s">
        <v>50</v>
      </c>
      <c r="E15" s="18" t="s">
        <v>50</v>
      </c>
      <c r="F15" s="18" t="s">
        <v>60</v>
      </c>
      <c r="G15" s="18" t="s">
        <v>56</v>
      </c>
      <c r="H15" s="18" t="s">
        <v>57</v>
      </c>
    </row>
    <row r="16" spans="2:8" ht="12.75">
      <c r="B16" s="14" t="s">
        <v>37</v>
      </c>
      <c r="C16" s="14" t="s">
        <v>38</v>
      </c>
      <c r="D16" s="16">
        <v>1000</v>
      </c>
      <c r="E16" s="16">
        <v>0.30000000000345806</v>
      </c>
      <c r="F16" s="14">
        <v>1000</v>
      </c>
      <c r="G16" s="14">
        <v>333.33333333439117</v>
      </c>
      <c r="H16" s="14">
        <v>0</v>
      </c>
    </row>
    <row r="17" spans="2:8" ht="12.75">
      <c r="B17" s="14" t="s">
        <v>41</v>
      </c>
      <c r="C17" s="14" t="s">
        <v>42</v>
      </c>
      <c r="D17" s="16">
        <v>299.99999999978513</v>
      </c>
      <c r="E17" s="16">
        <v>0.9999999999872102</v>
      </c>
      <c r="F17" s="14">
        <v>300</v>
      </c>
      <c r="G17" s="14">
        <v>99.99999999905637</v>
      </c>
      <c r="H17" s="14">
        <v>75.20000000025505</v>
      </c>
    </row>
    <row r="18" spans="2:8" ht="13.5" thickBot="1">
      <c r="B18" s="12" t="s">
        <v>44</v>
      </c>
      <c r="C18" s="12" t="s">
        <v>45</v>
      </c>
      <c r="D18" s="15">
        <v>399.9999999991451</v>
      </c>
      <c r="E18" s="15">
        <v>0.7499999999977496</v>
      </c>
      <c r="F18" s="12">
        <v>400</v>
      </c>
      <c r="G18" s="12">
        <v>0</v>
      </c>
      <c r="H18" s="12">
        <v>133.33333333333835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 topLeftCell="A1">
      <selection activeCell="A1" sqref="A1:J15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34.8515625" style="0" bestFit="1" customWidth="1"/>
    <col min="4" max="4" width="12.421875" style="0" bestFit="1" customWidth="1"/>
    <col min="5" max="5" width="2.28125" style="0" customWidth="1"/>
    <col min="6" max="6" width="12.421875" style="0" bestFit="1" customWidth="1"/>
    <col min="7" max="7" width="12.00390625" style="0" bestFit="1" customWidth="1"/>
    <col min="8" max="8" width="2.28125" style="0" customWidth="1"/>
    <col min="9" max="9" width="12.421875" style="0" bestFit="1" customWidth="1"/>
    <col min="10" max="10" width="12.00390625" style="0" bestFit="1" customWidth="1"/>
  </cols>
  <sheetData>
    <row r="1" ht="12.75">
      <c r="A1" s="11" t="s">
        <v>61</v>
      </c>
    </row>
    <row r="2" ht="12.75">
      <c r="A2" s="11" t="s">
        <v>70</v>
      </c>
    </row>
    <row r="3" ht="12.75">
      <c r="A3" s="11" t="s">
        <v>71</v>
      </c>
    </row>
    <row r="5" ht="13.5" thickBot="1"/>
    <row r="6" spans="2:4" ht="12.75">
      <c r="B6" s="17"/>
      <c r="C6" s="17" t="s">
        <v>62</v>
      </c>
      <c r="D6" s="17"/>
    </row>
    <row r="7" spans="2:4" ht="13.5" thickBot="1">
      <c r="B7" s="18" t="s">
        <v>20</v>
      </c>
      <c r="C7" s="18" t="s">
        <v>21</v>
      </c>
      <c r="D7" s="18" t="s">
        <v>63</v>
      </c>
    </row>
    <row r="8" spans="2:4" ht="13.5" thickBot="1">
      <c r="B8" s="12" t="s">
        <v>30</v>
      </c>
      <c r="C8" s="12" t="s">
        <v>8</v>
      </c>
      <c r="D8" s="15">
        <v>899.9999999991439</v>
      </c>
    </row>
    <row r="10" ht="13.5" thickBot="1"/>
    <row r="11" spans="2:10" ht="12.75">
      <c r="B11" s="17"/>
      <c r="C11" s="17" t="s">
        <v>64</v>
      </c>
      <c r="D11" s="17"/>
      <c r="F11" s="17" t="s">
        <v>65</v>
      </c>
      <c r="G11" s="17" t="s">
        <v>67</v>
      </c>
      <c r="I11" s="17" t="s">
        <v>69</v>
      </c>
      <c r="J11" s="17" t="s">
        <v>67</v>
      </c>
    </row>
    <row r="12" spans="2:10" ht="13.5" thickBot="1">
      <c r="B12" s="18" t="s">
        <v>20</v>
      </c>
      <c r="C12" s="18" t="s">
        <v>21</v>
      </c>
      <c r="D12" s="18" t="s">
        <v>63</v>
      </c>
      <c r="F12" s="18" t="s">
        <v>66</v>
      </c>
      <c r="G12" s="18" t="s">
        <v>68</v>
      </c>
      <c r="I12" s="18" t="s">
        <v>66</v>
      </c>
      <c r="J12" s="18" t="s">
        <v>68</v>
      </c>
    </row>
    <row r="13" spans="2:10" ht="12.75">
      <c r="B13" s="14" t="s">
        <v>31</v>
      </c>
      <c r="C13" s="14" t="s">
        <v>32</v>
      </c>
      <c r="D13" s="16">
        <v>499.9999999978571</v>
      </c>
      <c r="F13" s="16">
        <v>499.9999999978571</v>
      </c>
      <c r="G13" s="16">
        <v>899.9999999991439</v>
      </c>
      <c r="I13" s="16">
        <v>499.9999999978571</v>
      </c>
      <c r="J13" s="16">
        <v>899.9999999991439</v>
      </c>
    </row>
    <row r="14" spans="2:10" ht="12.75">
      <c r="B14" s="14" t="s">
        <v>33</v>
      </c>
      <c r="C14" s="14" t="s">
        <v>34</v>
      </c>
      <c r="D14" s="16">
        <v>4.274625098332763E-09</v>
      </c>
      <c r="F14" s="16">
        <v>4.274625098332763E-09</v>
      </c>
      <c r="G14" s="16">
        <v>899.9999999991439</v>
      </c>
      <c r="I14" s="16">
        <v>4.274625098332763E-09</v>
      </c>
      <c r="J14" s="16">
        <v>899.9999999991439</v>
      </c>
    </row>
    <row r="15" spans="2:10" ht="13.5" thickBot="1">
      <c r="B15" s="12" t="s">
        <v>35</v>
      </c>
      <c r="C15" s="12" t="s">
        <v>36</v>
      </c>
      <c r="D15" s="15">
        <v>499.9999999978682</v>
      </c>
      <c r="F15" s="15">
        <v>499.9999999978682</v>
      </c>
      <c r="G15" s="15">
        <v>899.9999999991439</v>
      </c>
      <c r="I15" s="15">
        <v>499.9999999978682</v>
      </c>
      <c r="J15" s="15">
        <v>899.9999999991439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4">
      <selection activeCell="B17" sqref="B17"/>
    </sheetView>
  </sheetViews>
  <sheetFormatPr defaultColWidth="9.140625" defaultRowHeight="12.75"/>
  <cols>
    <col min="1" max="1" width="16.57421875" style="1" customWidth="1"/>
    <col min="2" max="2" width="18.28125" style="1" customWidth="1"/>
    <col min="3" max="3" width="19.28125" style="1" customWidth="1"/>
    <col min="4" max="4" width="13.57421875" style="1" customWidth="1"/>
    <col min="5" max="16384" width="9.140625" style="1" customWidth="1"/>
  </cols>
  <sheetData>
    <row r="3" spans="1:4" ht="12.75">
      <c r="A3" s="7" t="s">
        <v>0</v>
      </c>
      <c r="B3" s="8"/>
      <c r="C3" s="8"/>
      <c r="D3" s="9"/>
    </row>
    <row r="4" spans="2:4" ht="38.25" customHeight="1">
      <c r="B4" s="2" t="s">
        <v>4</v>
      </c>
      <c r="C4" s="3" t="s">
        <v>7</v>
      </c>
      <c r="D4" s="4" t="s">
        <v>5</v>
      </c>
    </row>
    <row r="5" spans="1:4" ht="12.75">
      <c r="A5" s="6" t="s">
        <v>6</v>
      </c>
      <c r="B5" s="5">
        <v>0.4</v>
      </c>
      <c r="C5" s="5">
        <v>0.4</v>
      </c>
      <c r="D5" s="1">
        <v>1</v>
      </c>
    </row>
    <row r="6" spans="1:4" ht="12.75">
      <c r="A6" s="6" t="s">
        <v>1</v>
      </c>
      <c r="B6" s="5">
        <v>0.25</v>
      </c>
      <c r="C6" s="5">
        <v>0.2</v>
      </c>
      <c r="D6" s="1">
        <v>0.7</v>
      </c>
    </row>
    <row r="7" spans="1:4" ht="12.75">
      <c r="A7" s="6" t="s">
        <v>2</v>
      </c>
      <c r="B7" s="5">
        <v>0.2</v>
      </c>
      <c r="C7" s="5">
        <v>0.4</v>
      </c>
      <c r="D7" s="1">
        <v>0.8</v>
      </c>
    </row>
    <row r="8" spans="1:3" ht="25.5">
      <c r="A8" s="6" t="s">
        <v>17</v>
      </c>
      <c r="B8" s="5">
        <v>0.3</v>
      </c>
      <c r="C8" s="5">
        <v>0.4</v>
      </c>
    </row>
    <row r="10" ht="12.75">
      <c r="D10" s="10" t="s">
        <v>8</v>
      </c>
    </row>
    <row r="11" ht="12.75">
      <c r="D11" s="1">
        <f>D5*B14+D6*B15+D7*B16</f>
        <v>899.9999999991439</v>
      </c>
    </row>
    <row r="13" ht="12.75">
      <c r="B13" s="1" t="s">
        <v>9</v>
      </c>
    </row>
    <row r="14" spans="1:2" ht="12.75">
      <c r="A14" s="1" t="s">
        <v>6</v>
      </c>
      <c r="B14" s="1">
        <v>499.9999999978571</v>
      </c>
    </row>
    <row r="15" spans="1:2" ht="12.75">
      <c r="A15" s="1" t="s">
        <v>1</v>
      </c>
      <c r="B15" s="1">
        <v>4.274625098332763E-09</v>
      </c>
    </row>
    <row r="16" spans="1:2" ht="12.75">
      <c r="A16" s="1" t="s">
        <v>2</v>
      </c>
      <c r="B16" s="1">
        <v>499.9999999978682</v>
      </c>
    </row>
    <row r="19" ht="12.75">
      <c r="E19" s="1" t="s">
        <v>15</v>
      </c>
    </row>
    <row r="20" spans="1:5" ht="25.5">
      <c r="A20" s="6" t="s">
        <v>10</v>
      </c>
      <c r="B20" s="1">
        <f>SUM(B14:B16)</f>
        <v>1000</v>
      </c>
      <c r="C20" s="6" t="s">
        <v>13</v>
      </c>
      <c r="D20" s="1">
        <v>1000</v>
      </c>
      <c r="E20" s="1">
        <v>1000</v>
      </c>
    </row>
    <row r="21" spans="1:5" ht="53.25" customHeight="1">
      <c r="A21" s="6" t="s">
        <v>11</v>
      </c>
      <c r="B21" s="1">
        <f>B14*B5+B15*B6+B16*B7</f>
        <v>299.99999999978513</v>
      </c>
      <c r="C21" s="6" t="s">
        <v>14</v>
      </c>
      <c r="D21" s="1">
        <f>D20*B8</f>
        <v>300</v>
      </c>
      <c r="E21" s="1">
        <v>300</v>
      </c>
    </row>
    <row r="22" spans="1:5" ht="51">
      <c r="A22" s="6" t="s">
        <v>12</v>
      </c>
      <c r="B22" s="1">
        <f>B14*C5+B15*C6+B16*C7</f>
        <v>399.9999999991451</v>
      </c>
      <c r="C22" s="6" t="s">
        <v>16</v>
      </c>
      <c r="D22" s="1">
        <f>D20*C8</f>
        <v>400</v>
      </c>
      <c r="E22" s="1">
        <v>400</v>
      </c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2013-05-11T09:14:28Z</dcterms:created>
  <dcterms:modified xsi:type="dcterms:W3CDTF">2013-05-11T12:36:12Z</dcterms:modified>
  <cp:category/>
  <cp:version/>
  <cp:contentType/>
  <cp:contentStatus/>
</cp:coreProperties>
</file>