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F:\My_Repos_Data\docs\teaching\Σεμινάριο MsProject\2021\"/>
    </mc:Choice>
  </mc:AlternateContent>
  <xr:revisionPtr revIDLastSave="0" documentId="13_ncr:1_{BC41C83D-B456-428E-890E-CFFFF1E2152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2" i="1"/>
  <c r="J9" i="1" l="1"/>
  <c r="E9" i="1" l="1"/>
  <c r="I3" i="1"/>
  <c r="I4" i="1"/>
  <c r="I5" i="1"/>
  <c r="I6" i="1"/>
  <c r="I7" i="1"/>
  <c r="I8" i="1"/>
  <c r="I2" i="1"/>
  <c r="I9" i="1" s="1"/>
  <c r="G3" i="1"/>
  <c r="G4" i="1"/>
  <c r="G5" i="1"/>
  <c r="G6" i="1"/>
  <c r="G7" i="1"/>
  <c r="G8" i="1"/>
  <c r="G2" i="1"/>
  <c r="F2" i="1"/>
  <c r="F3" i="1"/>
  <c r="H3" i="1" s="1"/>
  <c r="F4" i="1"/>
  <c r="H4" i="1" s="1"/>
  <c r="F5" i="1"/>
  <c r="H5" i="1" s="1"/>
  <c r="F6" i="1"/>
  <c r="H6" i="1" s="1"/>
  <c r="F7" i="1"/>
  <c r="H7" i="1" s="1"/>
  <c r="F8" i="1"/>
  <c r="H8" i="1" s="1"/>
  <c r="G9" i="1" l="1"/>
  <c r="F9" i="1"/>
  <c r="H2" i="1"/>
  <c r="H9" i="1" s="1"/>
</calcChain>
</file>

<file path=xl/sharedStrings.xml><?xml version="1.0" encoding="utf-8"?>
<sst xmlns="http://schemas.openxmlformats.org/spreadsheetml/2006/main" count="27" uniqueCount="24">
  <si>
    <t>Δραστ.</t>
  </si>
  <si>
    <t>Διάρκεια (εβδομ.)</t>
  </si>
  <si>
    <t>Αμέσως προηγ.</t>
  </si>
  <si>
    <t>Μέγεθος συνεργείου (αριθμός εργατών)</t>
  </si>
  <si>
    <r>
      <t>Ποσότητα Σκυροδέματος (m</t>
    </r>
    <r>
      <rPr>
        <b/>
        <vertAlign val="superscript"/>
        <sz val="12"/>
        <color theme="1"/>
        <rFont val="Calibri"/>
        <family val="2"/>
        <charset val="161"/>
      </rPr>
      <t>3</t>
    </r>
    <r>
      <rPr>
        <b/>
        <sz val="12"/>
        <color theme="1"/>
        <rFont val="Calibri"/>
        <family val="2"/>
        <charset val="161"/>
      </rPr>
      <t>)</t>
    </r>
  </si>
  <si>
    <t>Α</t>
  </si>
  <si>
    <t>-</t>
  </si>
  <si>
    <t>Β</t>
  </si>
  <si>
    <t>Γ</t>
  </si>
  <si>
    <t>Δ</t>
  </si>
  <si>
    <t>Ε</t>
  </si>
  <si>
    <t>Β, Γ(ss+2)</t>
  </si>
  <si>
    <t>Ζ</t>
  </si>
  <si>
    <t>Γ, Δ</t>
  </si>
  <si>
    <t>Η</t>
  </si>
  <si>
    <t>Δ, Ε</t>
  </si>
  <si>
    <t>Κόστος σκυροδέματος (€)</t>
  </si>
  <si>
    <t>Αμοιβές προσωπικού (€)</t>
  </si>
  <si>
    <t>Άμεσο κόστος</t>
  </si>
  <si>
    <t>Ημερήσια απαίτηση συκυροδέματος (m3)</t>
  </si>
  <si>
    <t>Σύνολο (m3)</t>
  </si>
  <si>
    <t>Εργατο-εβδομάδες</t>
  </si>
  <si>
    <t>Κόστος εργατο-εβδομάδας (€):</t>
  </si>
  <si>
    <t>Κόστος σκυροδέματος (€/m3):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</si>
</sst>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vertAlign val="superscript"/>
      <sz val="12"/>
      <color theme="1"/>
      <name val="Calibri"/>
      <family val="2"/>
      <charset val="161"/>
    </font>
    <font>
      <sz val="12"/>
      <color theme="1"/>
      <name val="Calibri"/>
      <family val="2"/>
      <charset val="161"/>
    </font>
    <font>
      <sz val="12"/>
      <color rgb="FF000000"/>
      <name val="Calibri"/>
      <family val="2"/>
      <charset val="161"/>
    </font>
    <font>
      <sz val="10"/>
      <color theme="1"/>
      <name val="Comic Sans MS"/>
      <family val="4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rgb="FF000000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activeCell="L5" sqref="L5"/>
    </sheetView>
  </sheetViews>
  <sheetFormatPr defaultRowHeight="15" x14ac:dyDescent="0.25"/>
  <cols>
    <col min="1" max="1" width="7.28515625" customWidth="1"/>
    <col min="2" max="2" width="11.28515625" customWidth="1"/>
    <col min="3" max="3" width="12.28515625" customWidth="1"/>
    <col min="4" max="4" width="16.7109375" customWidth="1"/>
    <col min="5" max="5" width="15.140625" customWidth="1"/>
    <col min="6" max="6" width="14.28515625" customWidth="1"/>
    <col min="7" max="7" width="15.7109375" customWidth="1"/>
    <col min="8" max="8" width="12" customWidth="1"/>
    <col min="9" max="9" width="18.42578125" customWidth="1"/>
    <col min="10" max="10" width="12.42578125" customWidth="1"/>
  </cols>
  <sheetData>
    <row r="1" spans="1:10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8" t="s">
        <v>17</v>
      </c>
      <c r="G1" s="8" t="s">
        <v>16</v>
      </c>
      <c r="H1" s="8" t="s">
        <v>18</v>
      </c>
      <c r="I1" s="13" t="s">
        <v>19</v>
      </c>
      <c r="J1" s="17" t="s">
        <v>21</v>
      </c>
    </row>
    <row r="2" spans="1:10" ht="15.75" x14ac:dyDescent="0.25">
      <c r="A2" s="2" t="s">
        <v>5</v>
      </c>
      <c r="B2" s="2">
        <v>5</v>
      </c>
      <c r="C2" s="2" t="s">
        <v>6</v>
      </c>
      <c r="D2" s="2">
        <v>8</v>
      </c>
      <c r="E2" s="2">
        <v>0</v>
      </c>
      <c r="F2" s="11">
        <f t="shared" ref="F2:F8" si="0">D2*B2*$D$11</f>
        <v>12000</v>
      </c>
      <c r="G2" s="11">
        <f t="shared" ref="G2:G8" si="1">E2*$D$12</f>
        <v>0</v>
      </c>
      <c r="H2" s="12">
        <f t="shared" ref="H2:H8" si="2">SUM(F2:G2)</f>
        <v>12000</v>
      </c>
      <c r="I2" s="18">
        <f t="shared" ref="I2:I8" si="3">E2/B2/5</f>
        <v>0</v>
      </c>
      <c r="J2" s="11">
        <f t="shared" ref="J2:J8" si="4">D2*B2</f>
        <v>40</v>
      </c>
    </row>
    <row r="3" spans="1:10" ht="15.75" x14ac:dyDescent="0.25">
      <c r="A3" s="3" t="s">
        <v>7</v>
      </c>
      <c r="B3" s="3">
        <v>6</v>
      </c>
      <c r="C3" s="3" t="s">
        <v>6</v>
      </c>
      <c r="D3" s="3">
        <v>4</v>
      </c>
      <c r="E3" s="4">
        <v>100</v>
      </c>
      <c r="F3" s="9">
        <f t="shared" si="0"/>
        <v>7200</v>
      </c>
      <c r="G3" s="9">
        <f t="shared" si="1"/>
        <v>8000</v>
      </c>
      <c r="H3" s="10">
        <f t="shared" si="2"/>
        <v>15200</v>
      </c>
      <c r="I3" s="19">
        <f t="shared" si="3"/>
        <v>3.3333333333333335</v>
      </c>
      <c r="J3" s="9">
        <f t="shared" si="4"/>
        <v>24</v>
      </c>
    </row>
    <row r="4" spans="1:10" ht="15.75" x14ac:dyDescent="0.25">
      <c r="A4" s="2" t="s">
        <v>8</v>
      </c>
      <c r="B4" s="2">
        <v>6</v>
      </c>
      <c r="C4" s="2" t="s">
        <v>5</v>
      </c>
      <c r="D4" s="2">
        <v>7</v>
      </c>
      <c r="E4" s="5">
        <v>80</v>
      </c>
      <c r="F4" s="11">
        <f t="shared" si="0"/>
        <v>12600</v>
      </c>
      <c r="G4" s="11">
        <f t="shared" si="1"/>
        <v>6400</v>
      </c>
      <c r="H4" s="12">
        <f t="shared" si="2"/>
        <v>19000</v>
      </c>
      <c r="I4" s="18">
        <f t="shared" si="3"/>
        <v>2.666666666666667</v>
      </c>
      <c r="J4" s="11">
        <f t="shared" si="4"/>
        <v>42</v>
      </c>
    </row>
    <row r="5" spans="1:10" ht="15.75" x14ac:dyDescent="0.25">
      <c r="A5" s="3" t="s">
        <v>9</v>
      </c>
      <c r="B5" s="3">
        <v>3</v>
      </c>
      <c r="C5" s="3" t="s">
        <v>5</v>
      </c>
      <c r="D5" s="3">
        <v>8</v>
      </c>
      <c r="E5" s="3">
        <v>0</v>
      </c>
      <c r="F5" s="9">
        <f t="shared" si="0"/>
        <v>7200</v>
      </c>
      <c r="G5" s="9">
        <f t="shared" si="1"/>
        <v>0</v>
      </c>
      <c r="H5" s="10">
        <f t="shared" si="2"/>
        <v>7200</v>
      </c>
      <c r="I5" s="19">
        <f t="shared" si="3"/>
        <v>0</v>
      </c>
      <c r="J5" s="9">
        <f t="shared" si="4"/>
        <v>24</v>
      </c>
    </row>
    <row r="6" spans="1:10" ht="15.75" x14ac:dyDescent="0.25">
      <c r="A6" s="2" t="s">
        <v>10</v>
      </c>
      <c r="B6" s="2">
        <v>3</v>
      </c>
      <c r="C6" s="2" t="s">
        <v>11</v>
      </c>
      <c r="D6" s="2">
        <v>8</v>
      </c>
      <c r="E6" s="5">
        <v>200</v>
      </c>
      <c r="F6" s="11">
        <f t="shared" si="0"/>
        <v>7200</v>
      </c>
      <c r="G6" s="11">
        <f t="shared" si="1"/>
        <v>16000</v>
      </c>
      <c r="H6" s="12">
        <f t="shared" si="2"/>
        <v>23200</v>
      </c>
      <c r="I6" s="18">
        <f t="shared" si="3"/>
        <v>13.333333333333334</v>
      </c>
      <c r="J6" s="11">
        <f t="shared" si="4"/>
        <v>24</v>
      </c>
    </row>
    <row r="7" spans="1:10" ht="15.75" x14ac:dyDescent="0.25">
      <c r="A7" s="3" t="s">
        <v>12</v>
      </c>
      <c r="B7" s="3">
        <v>5</v>
      </c>
      <c r="C7" s="3" t="s">
        <v>13</v>
      </c>
      <c r="D7" s="3">
        <v>6</v>
      </c>
      <c r="E7" s="4">
        <v>50</v>
      </c>
      <c r="F7" s="9">
        <f t="shared" si="0"/>
        <v>9000</v>
      </c>
      <c r="G7" s="9">
        <f t="shared" si="1"/>
        <v>4000</v>
      </c>
      <c r="H7" s="10">
        <f t="shared" si="2"/>
        <v>13000</v>
      </c>
      <c r="I7" s="19">
        <f t="shared" si="3"/>
        <v>2</v>
      </c>
      <c r="J7" s="9">
        <f t="shared" si="4"/>
        <v>30</v>
      </c>
    </row>
    <row r="8" spans="1:10" ht="15.75" x14ac:dyDescent="0.25">
      <c r="A8" s="2" t="s">
        <v>14</v>
      </c>
      <c r="B8" s="2">
        <v>4</v>
      </c>
      <c r="C8" s="2" t="s">
        <v>15</v>
      </c>
      <c r="D8" s="2">
        <v>10</v>
      </c>
      <c r="E8" s="2">
        <v>0</v>
      </c>
      <c r="F8" s="11">
        <f t="shared" si="0"/>
        <v>12000</v>
      </c>
      <c r="G8" s="11">
        <f t="shared" si="1"/>
        <v>0</v>
      </c>
      <c r="H8" s="12">
        <f t="shared" si="2"/>
        <v>12000</v>
      </c>
      <c r="I8" s="18">
        <f t="shared" si="3"/>
        <v>0</v>
      </c>
      <c r="J8" s="11">
        <f t="shared" si="4"/>
        <v>40</v>
      </c>
    </row>
    <row r="9" spans="1:10" ht="15.75" x14ac:dyDescent="0.25">
      <c r="D9" s="14" t="s">
        <v>20</v>
      </c>
      <c r="E9" s="15">
        <f t="shared" ref="E9:J9" si="5">SUM(E2:E8)</f>
        <v>430</v>
      </c>
      <c r="F9" s="16">
        <f t="shared" si="5"/>
        <v>67200</v>
      </c>
      <c r="G9" s="16">
        <f t="shared" si="5"/>
        <v>34400</v>
      </c>
      <c r="H9" s="16">
        <f t="shared" si="5"/>
        <v>101600</v>
      </c>
      <c r="I9" s="20">
        <f t="shared" si="5"/>
        <v>21.333333333333336</v>
      </c>
      <c r="J9" s="10">
        <f t="shared" si="5"/>
        <v>224</v>
      </c>
    </row>
    <row r="10" spans="1:10" ht="7.5" customHeight="1" x14ac:dyDescent="0.25">
      <c r="G10" s="6"/>
      <c r="H10" s="7"/>
    </row>
    <row r="11" spans="1:10" x14ac:dyDescent="0.25">
      <c r="B11" s="21"/>
      <c r="C11" s="21" t="s">
        <v>22</v>
      </c>
      <c r="D11" s="22">
        <v>300</v>
      </c>
    </row>
    <row r="12" spans="1:10" x14ac:dyDescent="0.25">
      <c r="B12" s="21"/>
      <c r="C12" s="21" t="s">
        <v>23</v>
      </c>
      <c r="D12" s="22">
        <v>80</v>
      </c>
    </row>
  </sheetData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stsinop</dc:creator>
  <cp:lastModifiedBy>stsinop</cp:lastModifiedBy>
  <cp:lastPrinted>2021-03-24T07:42:19Z</cp:lastPrinted>
  <dcterms:created xsi:type="dcterms:W3CDTF">2020-04-30T07:30:52Z</dcterms:created>
  <dcterms:modified xsi:type="dcterms:W3CDTF">2021-03-24T07:42:21Z</dcterms:modified>
</cp:coreProperties>
</file>