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ength-weight" sheetId="1" r:id="rId1"/>
  </sheets>
  <externalReferences>
    <externalReference r:id="rId2"/>
    <externalReference r:id="rId3"/>
  </externalReferences>
  <definedNames>
    <definedName name="mu">[2]EB10_11!$B$1</definedName>
    <definedName name="N0">[2]EB3_12!$F$1</definedName>
    <definedName name="solver_adj" localSheetId="0" hidden="1">'length-weight'!$H$7:$H$8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'length-weight'!$F$2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Z">[2]EB3_12!$C$1</definedName>
  </definedNames>
  <calcPr calcId="145621" calcMode="manual"/>
</workbook>
</file>

<file path=xl/calcChain.xml><?xml version="1.0" encoding="utf-8"?>
<calcChain xmlns="http://schemas.openxmlformats.org/spreadsheetml/2006/main">
  <c r="D196" i="1" l="1"/>
  <c r="C196" i="1"/>
  <c r="D195" i="1"/>
  <c r="C195" i="1"/>
  <c r="E194" i="1"/>
  <c r="D194" i="1"/>
  <c r="C194" i="1"/>
  <c r="E193" i="1"/>
  <c r="D193" i="1"/>
  <c r="C193" i="1"/>
  <c r="D192" i="1"/>
  <c r="C192" i="1"/>
  <c r="D191" i="1"/>
  <c r="C191" i="1"/>
  <c r="E190" i="1"/>
  <c r="D190" i="1"/>
  <c r="C190" i="1"/>
  <c r="E189" i="1"/>
  <c r="D189" i="1"/>
  <c r="C189" i="1"/>
  <c r="D188" i="1"/>
  <c r="C188" i="1"/>
  <c r="D187" i="1"/>
  <c r="C187" i="1"/>
  <c r="E186" i="1"/>
  <c r="D186" i="1"/>
  <c r="C186" i="1"/>
  <c r="E185" i="1"/>
  <c r="D185" i="1"/>
  <c r="C185" i="1"/>
  <c r="D184" i="1"/>
  <c r="C184" i="1"/>
  <c r="D183" i="1"/>
  <c r="C183" i="1"/>
  <c r="E182" i="1"/>
  <c r="D182" i="1"/>
  <c r="C182" i="1"/>
  <c r="E181" i="1"/>
  <c r="D181" i="1"/>
  <c r="C181" i="1"/>
  <c r="D180" i="1"/>
  <c r="C180" i="1"/>
  <c r="D179" i="1"/>
  <c r="C179" i="1"/>
  <c r="E178" i="1"/>
  <c r="D178" i="1"/>
  <c r="C178" i="1"/>
  <c r="E177" i="1"/>
  <c r="D177" i="1"/>
  <c r="C177" i="1"/>
  <c r="D176" i="1"/>
  <c r="C176" i="1"/>
  <c r="D175" i="1"/>
  <c r="C175" i="1"/>
  <c r="E174" i="1"/>
  <c r="D174" i="1"/>
  <c r="C174" i="1"/>
  <c r="E173" i="1"/>
  <c r="D173" i="1"/>
  <c r="C173" i="1"/>
  <c r="D172" i="1"/>
  <c r="C172" i="1"/>
  <c r="D171" i="1"/>
  <c r="C171" i="1"/>
  <c r="E170" i="1"/>
  <c r="D170" i="1"/>
  <c r="C170" i="1"/>
  <c r="E169" i="1"/>
  <c r="D169" i="1"/>
  <c r="C169" i="1"/>
  <c r="D168" i="1"/>
  <c r="C168" i="1"/>
  <c r="D167" i="1"/>
  <c r="C167" i="1"/>
  <c r="E166" i="1"/>
  <c r="D166" i="1"/>
  <c r="C166" i="1"/>
  <c r="E165" i="1"/>
  <c r="D165" i="1"/>
  <c r="C165" i="1"/>
  <c r="D164" i="1"/>
  <c r="C164" i="1"/>
  <c r="D163" i="1"/>
  <c r="C163" i="1"/>
  <c r="E162" i="1"/>
  <c r="D162" i="1"/>
  <c r="C162" i="1"/>
  <c r="E161" i="1"/>
  <c r="D161" i="1"/>
  <c r="C161" i="1"/>
  <c r="D160" i="1"/>
  <c r="C160" i="1"/>
  <c r="D159" i="1"/>
  <c r="C159" i="1"/>
  <c r="E158" i="1"/>
  <c r="D158" i="1"/>
  <c r="C158" i="1"/>
  <c r="E157" i="1"/>
  <c r="D157" i="1"/>
  <c r="C157" i="1"/>
  <c r="D156" i="1"/>
  <c r="C156" i="1"/>
  <c r="D155" i="1"/>
  <c r="C155" i="1"/>
  <c r="E154" i="1"/>
  <c r="D154" i="1"/>
  <c r="C154" i="1"/>
  <c r="E153" i="1"/>
  <c r="D153" i="1"/>
  <c r="C153" i="1"/>
  <c r="D152" i="1"/>
  <c r="C152" i="1"/>
  <c r="D151" i="1"/>
  <c r="C151" i="1"/>
  <c r="E150" i="1"/>
  <c r="D150" i="1"/>
  <c r="C150" i="1"/>
  <c r="E149" i="1"/>
  <c r="D149" i="1"/>
  <c r="C149" i="1"/>
  <c r="D148" i="1"/>
  <c r="C148" i="1"/>
  <c r="D147" i="1"/>
  <c r="C147" i="1"/>
  <c r="E146" i="1"/>
  <c r="D146" i="1"/>
  <c r="C146" i="1"/>
  <c r="E145" i="1"/>
  <c r="D145" i="1"/>
  <c r="C145" i="1"/>
  <c r="D144" i="1"/>
  <c r="C144" i="1"/>
  <c r="D143" i="1"/>
  <c r="C143" i="1"/>
  <c r="E142" i="1"/>
  <c r="D142" i="1"/>
  <c r="C142" i="1"/>
  <c r="E141" i="1"/>
  <c r="D141" i="1"/>
  <c r="C141" i="1"/>
  <c r="D140" i="1"/>
  <c r="C140" i="1"/>
  <c r="D139" i="1"/>
  <c r="C139" i="1"/>
  <c r="E138" i="1"/>
  <c r="D138" i="1"/>
  <c r="C138" i="1"/>
  <c r="E137" i="1"/>
  <c r="D137" i="1"/>
  <c r="C137" i="1"/>
  <c r="D136" i="1"/>
  <c r="C136" i="1"/>
  <c r="D135" i="1"/>
  <c r="C135" i="1"/>
  <c r="E134" i="1"/>
  <c r="D134" i="1"/>
  <c r="C134" i="1"/>
  <c r="E133" i="1"/>
  <c r="D133" i="1"/>
  <c r="C133" i="1"/>
  <c r="D132" i="1"/>
  <c r="C132" i="1"/>
  <c r="D131" i="1"/>
  <c r="C131" i="1"/>
  <c r="E130" i="1"/>
  <c r="D130" i="1"/>
  <c r="C130" i="1"/>
  <c r="E129" i="1"/>
  <c r="D129" i="1"/>
  <c r="C129" i="1"/>
  <c r="D128" i="1"/>
  <c r="C128" i="1"/>
  <c r="D127" i="1"/>
  <c r="C127" i="1"/>
  <c r="E126" i="1"/>
  <c r="D126" i="1"/>
  <c r="C126" i="1"/>
  <c r="E125" i="1"/>
  <c r="D125" i="1"/>
  <c r="C125" i="1"/>
  <c r="D124" i="1"/>
  <c r="C124" i="1"/>
  <c r="D123" i="1"/>
  <c r="C123" i="1"/>
  <c r="E122" i="1"/>
  <c r="D122" i="1"/>
  <c r="C122" i="1"/>
  <c r="E121" i="1"/>
  <c r="D121" i="1"/>
  <c r="C121" i="1"/>
  <c r="D120" i="1"/>
  <c r="C120" i="1"/>
  <c r="D119" i="1"/>
  <c r="C119" i="1"/>
  <c r="E118" i="1"/>
  <c r="D118" i="1"/>
  <c r="C118" i="1"/>
  <c r="E117" i="1"/>
  <c r="D117" i="1"/>
  <c r="C117" i="1"/>
  <c r="D116" i="1"/>
  <c r="C116" i="1"/>
  <c r="D115" i="1"/>
  <c r="C115" i="1"/>
  <c r="E114" i="1"/>
  <c r="D114" i="1"/>
  <c r="C114" i="1"/>
  <c r="E113" i="1"/>
  <c r="D113" i="1"/>
  <c r="C113" i="1"/>
  <c r="D112" i="1"/>
  <c r="C112" i="1"/>
  <c r="D111" i="1"/>
  <c r="C111" i="1"/>
  <c r="E110" i="1"/>
  <c r="D110" i="1"/>
  <c r="C110" i="1"/>
  <c r="E109" i="1"/>
  <c r="D109" i="1"/>
  <c r="C109" i="1"/>
  <c r="D108" i="1"/>
  <c r="C108" i="1"/>
  <c r="D107" i="1"/>
  <c r="C107" i="1"/>
  <c r="E106" i="1"/>
  <c r="D106" i="1"/>
  <c r="C106" i="1"/>
  <c r="E105" i="1"/>
  <c r="D105" i="1"/>
  <c r="C105" i="1"/>
  <c r="D104" i="1"/>
  <c r="C104" i="1"/>
  <c r="D103" i="1"/>
  <c r="C103" i="1"/>
  <c r="E102" i="1"/>
  <c r="D102" i="1"/>
  <c r="C102" i="1"/>
  <c r="E101" i="1"/>
  <c r="D101" i="1"/>
  <c r="C101" i="1"/>
  <c r="D100" i="1"/>
  <c r="C100" i="1"/>
  <c r="D99" i="1"/>
  <c r="C99" i="1"/>
  <c r="E98" i="1"/>
  <c r="D98" i="1"/>
  <c r="C98" i="1"/>
  <c r="E97" i="1"/>
  <c r="D97" i="1"/>
  <c r="C97" i="1"/>
  <c r="D96" i="1"/>
  <c r="C96" i="1"/>
  <c r="D95" i="1"/>
  <c r="C95" i="1"/>
  <c r="E94" i="1"/>
  <c r="D94" i="1"/>
  <c r="C94" i="1"/>
  <c r="E93" i="1"/>
  <c r="D93" i="1"/>
  <c r="C93" i="1"/>
  <c r="D92" i="1"/>
  <c r="C92" i="1"/>
  <c r="D91" i="1"/>
  <c r="C91" i="1"/>
  <c r="E90" i="1"/>
  <c r="D90" i="1"/>
  <c r="C90" i="1"/>
  <c r="E89" i="1"/>
  <c r="D89" i="1"/>
  <c r="C89" i="1"/>
  <c r="D88" i="1"/>
  <c r="C88" i="1"/>
  <c r="D87" i="1"/>
  <c r="C87" i="1"/>
  <c r="E86" i="1"/>
  <c r="D86" i="1"/>
  <c r="C86" i="1"/>
  <c r="E85" i="1"/>
  <c r="D85" i="1"/>
  <c r="C85" i="1"/>
  <c r="D84" i="1"/>
  <c r="C84" i="1"/>
  <c r="D83" i="1"/>
  <c r="C83" i="1"/>
  <c r="E82" i="1"/>
  <c r="D82" i="1"/>
  <c r="C82" i="1"/>
  <c r="E81" i="1"/>
  <c r="D81" i="1"/>
  <c r="C81" i="1"/>
  <c r="D80" i="1"/>
  <c r="C80" i="1"/>
  <c r="D79" i="1"/>
  <c r="C79" i="1"/>
  <c r="E78" i="1"/>
  <c r="D78" i="1"/>
  <c r="C78" i="1"/>
  <c r="E77" i="1"/>
  <c r="D77" i="1"/>
  <c r="C77" i="1"/>
  <c r="D76" i="1"/>
  <c r="C76" i="1"/>
  <c r="D75" i="1"/>
  <c r="C75" i="1"/>
  <c r="E74" i="1"/>
  <c r="D74" i="1"/>
  <c r="C74" i="1"/>
  <c r="E73" i="1"/>
  <c r="D73" i="1"/>
  <c r="C73" i="1"/>
  <c r="D72" i="1"/>
  <c r="C72" i="1"/>
  <c r="D71" i="1"/>
  <c r="C71" i="1"/>
  <c r="E70" i="1"/>
  <c r="D70" i="1"/>
  <c r="C70" i="1"/>
  <c r="E69" i="1"/>
  <c r="D69" i="1"/>
  <c r="C69" i="1"/>
  <c r="D68" i="1"/>
  <c r="C68" i="1"/>
  <c r="D67" i="1"/>
  <c r="C67" i="1"/>
  <c r="E66" i="1"/>
  <c r="D66" i="1"/>
  <c r="C66" i="1"/>
  <c r="E65" i="1"/>
  <c r="D65" i="1"/>
  <c r="C65" i="1"/>
  <c r="D64" i="1"/>
  <c r="C64" i="1"/>
  <c r="D63" i="1"/>
  <c r="C63" i="1"/>
  <c r="E62" i="1"/>
  <c r="D62" i="1"/>
  <c r="C62" i="1"/>
  <c r="E61" i="1"/>
  <c r="D61" i="1"/>
  <c r="C61" i="1"/>
  <c r="D60" i="1"/>
  <c r="C60" i="1"/>
  <c r="D59" i="1"/>
  <c r="C59" i="1"/>
  <c r="E58" i="1"/>
  <c r="D58" i="1"/>
  <c r="C58" i="1"/>
  <c r="E57" i="1"/>
  <c r="D57" i="1"/>
  <c r="C57" i="1"/>
  <c r="D56" i="1"/>
  <c r="C56" i="1"/>
  <c r="D55" i="1"/>
  <c r="C55" i="1"/>
  <c r="E54" i="1"/>
  <c r="D54" i="1"/>
  <c r="C54" i="1"/>
  <c r="E53" i="1"/>
  <c r="D53" i="1"/>
  <c r="C53" i="1"/>
  <c r="D52" i="1"/>
  <c r="C52" i="1"/>
  <c r="D51" i="1"/>
  <c r="C51" i="1"/>
  <c r="E50" i="1"/>
  <c r="D50" i="1"/>
  <c r="C50" i="1"/>
  <c r="E49" i="1"/>
  <c r="D49" i="1"/>
  <c r="C49" i="1"/>
  <c r="D48" i="1"/>
  <c r="C48" i="1"/>
  <c r="D47" i="1"/>
  <c r="C47" i="1"/>
  <c r="E46" i="1"/>
  <c r="D46" i="1"/>
  <c r="C46" i="1"/>
  <c r="E45" i="1"/>
  <c r="D45" i="1"/>
  <c r="C45" i="1"/>
  <c r="D44" i="1"/>
  <c r="C44" i="1"/>
  <c r="D43" i="1"/>
  <c r="C43" i="1"/>
  <c r="E42" i="1"/>
  <c r="D42" i="1"/>
  <c r="C42" i="1"/>
  <c r="E41" i="1"/>
  <c r="D41" i="1"/>
  <c r="C41" i="1"/>
  <c r="D40" i="1"/>
  <c r="C40" i="1"/>
  <c r="D39" i="1"/>
  <c r="C39" i="1"/>
  <c r="E38" i="1"/>
  <c r="D38" i="1"/>
  <c r="C38" i="1"/>
  <c r="E37" i="1"/>
  <c r="D37" i="1"/>
  <c r="C37" i="1"/>
  <c r="D36" i="1"/>
  <c r="C36" i="1"/>
  <c r="D35" i="1"/>
  <c r="C35" i="1"/>
  <c r="E34" i="1"/>
  <c r="D34" i="1"/>
  <c r="C34" i="1"/>
  <c r="E33" i="1"/>
  <c r="D33" i="1"/>
  <c r="C33" i="1"/>
  <c r="D32" i="1"/>
  <c r="C32" i="1"/>
  <c r="D31" i="1"/>
  <c r="C31" i="1"/>
  <c r="E30" i="1"/>
  <c r="D30" i="1"/>
  <c r="C30" i="1"/>
  <c r="E29" i="1"/>
  <c r="D29" i="1"/>
  <c r="C29" i="1"/>
  <c r="D28" i="1"/>
  <c r="C28" i="1"/>
  <c r="D27" i="1"/>
  <c r="C27" i="1"/>
  <c r="E26" i="1"/>
  <c r="D26" i="1"/>
  <c r="C26" i="1"/>
  <c r="E25" i="1"/>
  <c r="D25" i="1"/>
  <c r="C25" i="1"/>
  <c r="D24" i="1"/>
  <c r="C24" i="1"/>
  <c r="D23" i="1"/>
  <c r="C23" i="1"/>
  <c r="E22" i="1"/>
  <c r="D22" i="1"/>
  <c r="C22" i="1"/>
  <c r="E21" i="1"/>
  <c r="D21" i="1"/>
  <c r="C21" i="1"/>
  <c r="D20" i="1"/>
  <c r="C20" i="1"/>
  <c r="D19" i="1"/>
  <c r="C19" i="1"/>
  <c r="E18" i="1"/>
  <c r="D18" i="1"/>
  <c r="C18" i="1"/>
  <c r="E17" i="1"/>
  <c r="D17" i="1"/>
  <c r="C17" i="1"/>
  <c r="D16" i="1"/>
  <c r="C16" i="1"/>
  <c r="D15" i="1"/>
  <c r="C15" i="1"/>
  <c r="E14" i="1"/>
  <c r="D14" i="1"/>
  <c r="C14" i="1"/>
  <c r="E13" i="1"/>
  <c r="D13" i="1"/>
  <c r="C13" i="1"/>
  <c r="D12" i="1"/>
  <c r="C12" i="1"/>
  <c r="D11" i="1"/>
  <c r="C11" i="1"/>
  <c r="E10" i="1"/>
  <c r="D10" i="1"/>
  <c r="C10" i="1"/>
  <c r="E9" i="1"/>
  <c r="D9" i="1"/>
  <c r="C9" i="1"/>
  <c r="D8" i="1"/>
  <c r="C8" i="1"/>
  <c r="H7" i="1"/>
  <c r="E196" i="1" s="1"/>
  <c r="D7" i="1"/>
  <c r="C7" i="1"/>
  <c r="E6" i="1"/>
  <c r="D6" i="1"/>
  <c r="C6" i="1"/>
  <c r="E5" i="1"/>
  <c r="E11" i="1" l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7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</calcChain>
</file>

<file path=xl/comments1.xml><?xml version="1.0" encoding="utf-8"?>
<comments xmlns="http://schemas.openxmlformats.org/spreadsheetml/2006/main">
  <authors>
    <author>ειρηνη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161"/>
          </rPr>
          <t>ειρηνη:</t>
        </r>
        <r>
          <rPr>
            <sz val="9"/>
            <color indexed="81"/>
            <rFont val="Tahoma"/>
            <family val="2"/>
            <charset val="161"/>
          </rPr>
          <t xml:space="preserve">
total length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ειρηνη:</t>
        </r>
        <r>
          <rPr>
            <sz val="9"/>
            <color indexed="81"/>
            <rFont val="Tahoma"/>
            <family val="2"/>
            <charset val="161"/>
          </rPr>
          <t xml:space="preserve">
total weight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1"/>
          </rPr>
          <t>ειρηνη:</t>
        </r>
        <r>
          <rPr>
            <sz val="9"/>
            <color indexed="81"/>
            <rFont val="Tahoma"/>
            <family val="2"/>
            <charset val="161"/>
          </rPr>
          <t xml:space="preserve">
TL :μετατροπη σε φυσικο λογαριθμο LN()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161"/>
          </rPr>
          <t>ειρηνη:</t>
        </r>
        <r>
          <rPr>
            <sz val="9"/>
            <color indexed="81"/>
            <rFont val="Tahoma"/>
            <family val="2"/>
            <charset val="161"/>
          </rPr>
          <t xml:space="preserve">
TW: μετατροπη σε φυσικο λογαριθμο LN()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161"/>
          </rPr>
          <t>ειρηνη:</t>
        </r>
        <r>
          <rPr>
            <sz val="9"/>
            <color indexed="81"/>
            <rFont val="Tahoma"/>
            <family val="2"/>
            <charset val="161"/>
          </rPr>
          <t xml:space="preserve">
το βαρος όπως υπολογιζεται από το μοντελο W = a*L^b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161"/>
          </rPr>
          <t>ειρηνη:</t>
        </r>
        <r>
          <rPr>
            <sz val="9"/>
            <color indexed="81"/>
            <rFont val="Tahoma"/>
            <family val="2"/>
            <charset val="161"/>
          </rPr>
          <t xml:space="preserve">
υπολογιζονται από γραμμικη παλινδρομηση του  ln(TW) προς ln(TL) </t>
        </r>
      </text>
    </comment>
  </commentList>
</comments>
</file>

<file path=xl/sharedStrings.xml><?xml version="1.0" encoding="utf-8"?>
<sst xmlns="http://schemas.openxmlformats.org/spreadsheetml/2006/main" count="40" uniqueCount="39">
  <si>
    <t>Length-weight relationship</t>
  </si>
  <si>
    <t>SSQ</t>
  </si>
  <si>
    <t>TL (mm)</t>
  </si>
  <si>
    <t>TW (g)</t>
  </si>
  <si>
    <t>ln TL (cm)</t>
  </si>
  <si>
    <t>ln TW (g)</t>
  </si>
  <si>
    <t>TW Predicted (g)</t>
  </si>
  <si>
    <t>resid^2</t>
  </si>
  <si>
    <r>
      <t>W = A*L</t>
    </r>
    <r>
      <rPr>
        <b/>
        <vertAlign val="superscript"/>
        <sz val="16"/>
        <color rgb="FF00B050"/>
        <rFont val="Calibri"/>
        <family val="2"/>
        <charset val="161"/>
      </rPr>
      <t>B</t>
    </r>
  </si>
  <si>
    <t>Παραμετροι</t>
  </si>
  <si>
    <t>Α =  ΕΧP(intercept)</t>
  </si>
  <si>
    <t>Β =b=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</si>
  <si>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</si>
  <si>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</si>
  <si>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</si>
  <si>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</si>
  <si>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</si>
  <si>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</si>
  <si>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</si>
  <si>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</si>
  <si>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</si>
  <si>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</si>
  <si>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</si>
  <si>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</si>
  <si>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</si>
  <si>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</si>
  <si>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</si>
  <si>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</si>
  <si>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</si>
  <si>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</si>
  <si>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</si>
  <si>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</si>
  <si>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</si>
  <si>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</si>
  <si>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</si>
  <si>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a=</t>
  </si>
  <si>
    <t>Intercept</t>
  </si>
  <si>
    <t>b (slope)=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</si>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</sst>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_-* #,##0.00\ _E_s_c_._-;\-* #,##0.00\ _E_s_c_._-;_-* &quot;-&quot;??\ _E_s_c_._-;_-@_-"/>
    <numFmt numFmtId="167" formatCode="0.0000000"/>
    <numFmt numFmtId="168" formatCode="_([$€-2]* #,##0.00_);_([$€-2]* \(#,##0.00\);_([$€-2]* &quot;-&quot;??_)"/>
  </numFmts>
  <fonts count="18" x14ac:knownFonts="1">
    <font>
      <sz val="10"/>
      <name val="Arial"/>
    </font>
    <font>
      <sz val="10"/>
      <name val="Arial"/>
      <family val="2"/>
      <charset val="161"/>
    </font>
    <font>
      <b/>
      <sz val="10"/>
      <color indexed="23"/>
      <name val="Arial"/>
      <family val="2"/>
    </font>
    <font>
      <b/>
      <sz val="10"/>
      <name val="Arial"/>
      <family val="2"/>
      <charset val="161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6"/>
      <color rgb="FF00B050"/>
      <name val="Calibri"/>
      <family val="2"/>
      <charset val="161"/>
    </font>
    <font>
      <b/>
      <vertAlign val="superscript"/>
      <sz val="16"/>
      <color rgb="FF00B050"/>
      <name val="Calibri"/>
      <family val="2"/>
      <charset val="161"/>
    </font>
    <font>
      <u/>
      <sz val="10"/>
      <color indexed="12"/>
      <name val="Arial"/>
      <family val="2"/>
      <charset val="161"/>
    </font>
    <font>
      <sz val="10"/>
      <color indexed="10"/>
      <name val="Arial"/>
      <family val="2"/>
    </font>
    <font>
      <i/>
      <sz val="1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12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0" borderId="0"/>
    <xf numFmtId="0" fontId="16" fillId="0" borderId="0"/>
    <xf numFmtId="0" fontId="17" fillId="3" borderId="1" applyNumberFormat="0" applyFont="0" applyAlignment="0" applyProtection="0"/>
  </cellStyleXfs>
  <cellXfs count="32">
    <xf numFmtId="0" fontId="0" fillId="0" borderId="0" xfId="0"/>
    <xf numFmtId="0" fontId="2" fillId="0" borderId="0" xfId="1" applyFont="1" applyFill="1"/>
    <xf numFmtId="0" fontId="1" fillId="0" borderId="0" xfId="1" applyFill="1"/>
    <xf numFmtId="0" fontId="3" fillId="0" borderId="0" xfId="1" applyFont="1" applyFill="1"/>
    <xf numFmtId="0" fontId="1" fillId="0" borderId="0" xfId="1" applyFill="1" applyAlignment="1">
      <alignment horizontal="right"/>
    </xf>
    <xf numFmtId="0" fontId="1" fillId="0" borderId="0" xfId="1"/>
    <xf numFmtId="0" fontId="1" fillId="0" borderId="2" xfId="1" applyBorder="1"/>
    <xf numFmtId="0" fontId="1" fillId="0" borderId="0" xfId="0" quotePrefix="1" applyFont="1"/>
    <xf numFmtId="0" fontId="1" fillId="0" borderId="0" xfId="1" applyAlignment="1">
      <alignment horizontal="right"/>
    </xf>
    <xf numFmtId="0" fontId="1" fillId="0" borderId="0" xfId="1" applyBorder="1"/>
    <xf numFmtId="0" fontId="4" fillId="0" borderId="0" xfId="1" applyFont="1"/>
    <xf numFmtId="0" fontId="5" fillId="0" borderId="0" xfId="1" applyFont="1"/>
    <xf numFmtId="0" fontId="3" fillId="0" borderId="0" xfId="1" applyFont="1"/>
    <xf numFmtId="0" fontId="6" fillId="0" borderId="0" xfId="0" applyFont="1" applyFill="1" applyAlignment="1">
      <alignment horizontal="center" vertical="center" readingOrder="1"/>
    </xf>
    <xf numFmtId="0" fontId="1" fillId="0" borderId="0" xfId="1" quotePrefix="1"/>
    <xf numFmtId="0" fontId="8" fillId="0" borderId="0" xfId="2" applyAlignment="1" applyProtection="1"/>
    <xf numFmtId="0" fontId="9" fillId="0" borderId="0" xfId="1" applyFont="1"/>
    <xf numFmtId="164" fontId="9" fillId="0" borderId="0" xfId="1" applyNumberFormat="1" applyFont="1"/>
    <xf numFmtId="165" fontId="1" fillId="0" borderId="0" xfId="1" applyNumberFormat="1"/>
    <xf numFmtId="164" fontId="1" fillId="0" borderId="0" xfId="1" applyNumberFormat="1"/>
    <xf numFmtId="0" fontId="1" fillId="4" borderId="0" xfId="1" applyFill="1"/>
    <xf numFmtId="0" fontId="1" fillId="4" borderId="0" xfId="1" applyFill="1" applyAlignment="1">
      <alignment horizontal="right"/>
    </xf>
    <xf numFmtId="167" fontId="0" fillId="0" borderId="0" xfId="3" applyNumberFormat="1" applyFont="1" applyAlignment="1">
      <alignment horizontal="right"/>
    </xf>
    <xf numFmtId="165" fontId="1" fillId="0" borderId="0" xfId="1" applyNumberFormat="1" applyAlignment="1">
      <alignment horizontal="right"/>
    </xf>
    <xf numFmtId="0" fontId="10" fillId="0" borderId="3" xfId="0" applyFont="1" applyFill="1" applyBorder="1" applyAlignment="1">
      <alignment horizontal="centerContinuous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4" xfId="0" applyFill="1" applyBorder="1" applyAlignment="1"/>
    <xf numFmtId="0" fontId="10" fillId="0" borderId="3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4" xfId="0" applyFill="1" applyBorder="1" applyAlignment="1"/>
  </cellXfs>
  <cellStyles count="9">
    <cellStyle name="Comma 2" xfId="3"/>
    <cellStyle name="Euro" xfId="4"/>
    <cellStyle name="Good 2" xfId="5"/>
    <cellStyle name="Hyperlink" xfId="2" builtinId="8"/>
    <cellStyle name="Normal" xfId="0" builtinId="0"/>
    <cellStyle name="Normal 2" xfId="6"/>
    <cellStyle name="Normal 3" xfId="1"/>
    <cellStyle name="Normal 4" xfId="7"/>
    <cellStyle name="Not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'length-weight'!$C$6:$C$196</c:f>
              <c:numCache>
                <c:formatCode>0.000</c:formatCode>
                <c:ptCount val="191"/>
                <c:pt idx="0">
                  <c:v>3.970291913552122</c:v>
                </c:pt>
                <c:pt idx="1">
                  <c:v>4.0073331852324712</c:v>
                </c:pt>
                <c:pt idx="2">
                  <c:v>4.1271343850450917</c:v>
                </c:pt>
                <c:pt idx="3">
                  <c:v>4.1896547420264252</c:v>
                </c:pt>
                <c:pt idx="4">
                  <c:v>4.219507705176107</c:v>
                </c:pt>
                <c:pt idx="5">
                  <c:v>4.2341065045972597</c:v>
                </c:pt>
                <c:pt idx="6">
                  <c:v>4.2626798770413155</c:v>
                </c:pt>
                <c:pt idx="7">
                  <c:v>4.2484952420493594</c:v>
                </c:pt>
                <c:pt idx="8">
                  <c:v>4.2626798770413155</c:v>
                </c:pt>
                <c:pt idx="9">
                  <c:v>4.2626798770413155</c:v>
                </c:pt>
                <c:pt idx="10">
                  <c:v>4.2766661190160553</c:v>
                </c:pt>
                <c:pt idx="11">
                  <c:v>4.290459441148391</c:v>
                </c:pt>
                <c:pt idx="12">
                  <c:v>4.2766661190160553</c:v>
                </c:pt>
                <c:pt idx="13">
                  <c:v>4.3567088266895917</c:v>
                </c:pt>
                <c:pt idx="14">
                  <c:v>4.3567088266895917</c:v>
                </c:pt>
                <c:pt idx="15">
                  <c:v>4.3567088266895917</c:v>
                </c:pt>
                <c:pt idx="16">
                  <c:v>4.3567088266895917</c:v>
                </c:pt>
                <c:pt idx="17">
                  <c:v>4.4067192472642533</c:v>
                </c:pt>
                <c:pt idx="18">
                  <c:v>4.4308167988433134</c:v>
                </c:pt>
                <c:pt idx="19">
                  <c:v>4.4773368144782069</c:v>
                </c:pt>
                <c:pt idx="20">
                  <c:v>4.4773368144782069</c:v>
                </c:pt>
                <c:pt idx="21">
                  <c:v>4.4886363697321396</c:v>
                </c:pt>
                <c:pt idx="22">
                  <c:v>4.4773368144782069</c:v>
                </c:pt>
                <c:pt idx="23">
                  <c:v>4.4886363697321396</c:v>
                </c:pt>
                <c:pt idx="24">
                  <c:v>4.5108595065168497</c:v>
                </c:pt>
                <c:pt idx="25">
                  <c:v>4.5108595065168497</c:v>
                </c:pt>
                <c:pt idx="26">
                  <c:v>4.5538768916005408</c:v>
                </c:pt>
                <c:pt idx="27">
                  <c:v>4.6151205168412597</c:v>
                </c:pt>
                <c:pt idx="28">
                  <c:v>4.6249728132842707</c:v>
                </c:pt>
                <c:pt idx="29">
                  <c:v>4.6347289882296359</c:v>
                </c:pt>
                <c:pt idx="30">
                  <c:v>4.6347289882296359</c:v>
                </c:pt>
                <c:pt idx="31">
                  <c:v>4.6539603501575231</c:v>
                </c:pt>
                <c:pt idx="32">
                  <c:v>4.6634390941120669</c:v>
                </c:pt>
                <c:pt idx="33">
                  <c:v>4.7004803657924166</c:v>
                </c:pt>
                <c:pt idx="34">
                  <c:v>4.7184988712950942</c:v>
                </c:pt>
                <c:pt idx="35">
                  <c:v>4.7706846244656651</c:v>
                </c:pt>
                <c:pt idx="36">
                  <c:v>4.7874917427820458</c:v>
                </c:pt>
                <c:pt idx="37">
                  <c:v>4.7957905455967413</c:v>
                </c:pt>
                <c:pt idx="38">
                  <c:v>4.8202815656050371</c:v>
                </c:pt>
                <c:pt idx="39">
                  <c:v>4.8283137373023015</c:v>
                </c:pt>
                <c:pt idx="40">
                  <c:v>4.8978397999509111</c:v>
                </c:pt>
                <c:pt idx="41">
                  <c:v>4.9126548857360524</c:v>
                </c:pt>
                <c:pt idx="42">
                  <c:v>4.8903491282217537</c:v>
                </c:pt>
                <c:pt idx="43">
                  <c:v>5.0106352940962555</c:v>
                </c:pt>
                <c:pt idx="44">
                  <c:v>5.0937502008067623</c:v>
                </c:pt>
                <c:pt idx="45">
                  <c:v>5.0998664278241987</c:v>
                </c:pt>
                <c:pt idx="46">
                  <c:v>5.1590552992145291</c:v>
                </c:pt>
                <c:pt idx="47">
                  <c:v>5.2522734280466299</c:v>
                </c:pt>
                <c:pt idx="48">
                  <c:v>5.2149357576089859</c:v>
                </c:pt>
                <c:pt idx="49">
                  <c:v>5.2522734280466299</c:v>
                </c:pt>
                <c:pt idx="50">
                  <c:v>5.2574953720277815</c:v>
                </c:pt>
                <c:pt idx="51">
                  <c:v>5.2364419628299492</c:v>
                </c:pt>
                <c:pt idx="52">
                  <c:v>5.2781146592305168</c:v>
                </c:pt>
                <c:pt idx="53">
                  <c:v>5.2832037287379885</c:v>
                </c:pt>
                <c:pt idx="54">
                  <c:v>5.2832037287379885</c:v>
                </c:pt>
                <c:pt idx="55">
                  <c:v>5.2470240721604862</c:v>
                </c:pt>
                <c:pt idx="56">
                  <c:v>5.2882670306945352</c:v>
                </c:pt>
                <c:pt idx="57">
                  <c:v>5.2983173665480363</c:v>
                </c:pt>
                <c:pt idx="58">
                  <c:v>5.3033049080590757</c:v>
                </c:pt>
                <c:pt idx="59">
                  <c:v>5.3659760150218512</c:v>
                </c:pt>
                <c:pt idx="60">
                  <c:v>5.3230099791384085</c:v>
                </c:pt>
                <c:pt idx="61">
                  <c:v>5.3278761687895813</c:v>
                </c:pt>
                <c:pt idx="62">
                  <c:v>5.3471075307174685</c:v>
                </c:pt>
                <c:pt idx="63">
                  <c:v>5.3706380281276624</c:v>
                </c:pt>
                <c:pt idx="64">
                  <c:v>5.3612921657094255</c:v>
                </c:pt>
                <c:pt idx="65">
                  <c:v>5.3327187932653688</c:v>
                </c:pt>
                <c:pt idx="66">
                  <c:v>5.3278761687895813</c:v>
                </c:pt>
                <c:pt idx="67">
                  <c:v>5.3612921657094255</c:v>
                </c:pt>
                <c:pt idx="68">
                  <c:v>5.3518581334760666</c:v>
                </c:pt>
                <c:pt idx="69">
                  <c:v>5.3659760150218512</c:v>
                </c:pt>
                <c:pt idx="70">
                  <c:v>5.3518581334760666</c:v>
                </c:pt>
                <c:pt idx="71">
                  <c:v>5.3565862746720123</c:v>
                </c:pt>
                <c:pt idx="72">
                  <c:v>5.3844950627890888</c:v>
                </c:pt>
                <c:pt idx="73">
                  <c:v>5.3981627015177525</c:v>
                </c:pt>
                <c:pt idx="74">
                  <c:v>5.4116460518550396</c:v>
                </c:pt>
                <c:pt idx="75">
                  <c:v>5.4161004022044201</c:v>
                </c:pt>
                <c:pt idx="76">
                  <c:v>5.4116460518550396</c:v>
                </c:pt>
                <c:pt idx="77">
                  <c:v>5.5373342670185366</c:v>
                </c:pt>
                <c:pt idx="78">
                  <c:v>5.4889377261566867</c:v>
                </c:pt>
                <c:pt idx="79">
                  <c:v>5.4971682252932021</c:v>
                </c:pt>
                <c:pt idx="80">
                  <c:v>5.5834963087816991</c:v>
                </c:pt>
                <c:pt idx="81">
                  <c:v>5.5721540321777647</c:v>
                </c:pt>
                <c:pt idx="82">
                  <c:v>5.5683445037610966</c:v>
                </c:pt>
                <c:pt idx="83">
                  <c:v>5.5947113796018391</c:v>
                </c:pt>
                <c:pt idx="84">
                  <c:v>5.5909869805108565</c:v>
                </c:pt>
                <c:pt idx="85">
                  <c:v>5.602118820879701</c:v>
                </c:pt>
                <c:pt idx="86">
                  <c:v>5.5834963087816991</c:v>
                </c:pt>
                <c:pt idx="87">
                  <c:v>5.5947113796018391</c:v>
                </c:pt>
                <c:pt idx="88">
                  <c:v>5.575949103146316</c:v>
                </c:pt>
                <c:pt idx="89">
                  <c:v>5.598421958998375</c:v>
                </c:pt>
                <c:pt idx="90">
                  <c:v>5.5947113796018391</c:v>
                </c:pt>
                <c:pt idx="91">
                  <c:v>5.6312117818213654</c:v>
                </c:pt>
                <c:pt idx="92">
                  <c:v>5.6524891802686508</c:v>
                </c:pt>
                <c:pt idx="93">
                  <c:v>5.6524891802686508</c:v>
                </c:pt>
                <c:pt idx="94">
                  <c:v>5.6312117818213654</c:v>
                </c:pt>
                <c:pt idx="95">
                  <c:v>5.6698809229805196</c:v>
                </c:pt>
                <c:pt idx="96">
                  <c:v>5.6489742381612063</c:v>
                </c:pt>
                <c:pt idx="97">
                  <c:v>5.6559918108198524</c:v>
                </c:pt>
                <c:pt idx="98">
                  <c:v>5.6835797673386814</c:v>
                </c:pt>
                <c:pt idx="99">
                  <c:v>5.6835797673386814</c:v>
                </c:pt>
                <c:pt idx="100">
                  <c:v>5.6835797673386814</c:v>
                </c:pt>
                <c:pt idx="101">
                  <c:v>5.6524891802686508</c:v>
                </c:pt>
                <c:pt idx="102">
                  <c:v>5.6869753563398202</c:v>
                </c:pt>
                <c:pt idx="103">
                  <c:v>5.6937321388026998</c:v>
                </c:pt>
                <c:pt idx="104">
                  <c:v>5.6835797673386814</c:v>
                </c:pt>
                <c:pt idx="105">
                  <c:v>5.7004435733906869</c:v>
                </c:pt>
                <c:pt idx="106">
                  <c:v>5.6903594543240601</c:v>
                </c:pt>
                <c:pt idx="107">
                  <c:v>5.7268477475871968</c:v>
                </c:pt>
                <c:pt idx="108">
                  <c:v>5.7037824746562009</c:v>
                </c:pt>
                <c:pt idx="109">
                  <c:v>5.7037824746562009</c:v>
                </c:pt>
                <c:pt idx="110">
                  <c:v>5.7104270173748697</c:v>
                </c:pt>
                <c:pt idx="111">
                  <c:v>5.730099782973574</c:v>
                </c:pt>
                <c:pt idx="112">
                  <c:v>5.730099782973574</c:v>
                </c:pt>
                <c:pt idx="113">
                  <c:v>5.6937321388026998</c:v>
                </c:pt>
                <c:pt idx="114">
                  <c:v>5.7397929121792339</c:v>
                </c:pt>
                <c:pt idx="115">
                  <c:v>5.7137328055093688</c:v>
                </c:pt>
                <c:pt idx="116">
                  <c:v>5.7430031878094825</c:v>
                </c:pt>
                <c:pt idx="117">
                  <c:v>5.768320995793772</c:v>
                </c:pt>
                <c:pt idx="118">
                  <c:v>5.7651911027848444</c:v>
                </c:pt>
                <c:pt idx="119">
                  <c:v>5.780743515792329</c:v>
                </c:pt>
                <c:pt idx="120">
                  <c:v>5.7235851019523807</c:v>
                </c:pt>
                <c:pt idx="121">
                  <c:v>5.7557422135869123</c:v>
                </c:pt>
                <c:pt idx="122">
                  <c:v>5.730099782973574</c:v>
                </c:pt>
                <c:pt idx="123">
                  <c:v>5.7589017738772803</c:v>
                </c:pt>
                <c:pt idx="124">
                  <c:v>5.7557422135869123</c:v>
                </c:pt>
                <c:pt idx="125">
                  <c:v>5.7493929859082531</c:v>
                </c:pt>
                <c:pt idx="126">
                  <c:v>5.7525726388256331</c:v>
                </c:pt>
                <c:pt idx="127">
                  <c:v>5.8021183753770629</c:v>
                </c:pt>
                <c:pt idx="128">
                  <c:v>5.8171111599632042</c:v>
                </c:pt>
                <c:pt idx="129">
                  <c:v>5.7960577507653719</c:v>
                </c:pt>
                <c:pt idx="130">
                  <c:v>5.7589017738772803</c:v>
                </c:pt>
                <c:pt idx="131">
                  <c:v>5.7651911027848444</c:v>
                </c:pt>
                <c:pt idx="132">
                  <c:v>5.8141305318250662</c:v>
                </c:pt>
                <c:pt idx="133">
                  <c:v>5.8200829303523616</c:v>
                </c:pt>
                <c:pt idx="134">
                  <c:v>5.8021183753770629</c:v>
                </c:pt>
                <c:pt idx="135">
                  <c:v>5.8051349689164882</c:v>
                </c:pt>
                <c:pt idx="136">
                  <c:v>5.8692969131337742</c:v>
                </c:pt>
                <c:pt idx="137">
                  <c:v>5.7868973813667077</c:v>
                </c:pt>
                <c:pt idx="138">
                  <c:v>5.8171111599632042</c:v>
                </c:pt>
                <c:pt idx="139">
                  <c:v>5.7960577507653719</c:v>
                </c:pt>
                <c:pt idx="140">
                  <c:v>5.8607862234658654</c:v>
                </c:pt>
                <c:pt idx="141">
                  <c:v>5.8171111599632042</c:v>
                </c:pt>
                <c:pt idx="142">
                  <c:v>5.8435444170313602</c:v>
                </c:pt>
                <c:pt idx="143">
                  <c:v>5.855071922202427</c:v>
                </c:pt>
                <c:pt idx="144">
                  <c:v>5.8406416573733981</c:v>
                </c:pt>
                <c:pt idx="145">
                  <c:v>5.8377304471659395</c:v>
                </c:pt>
                <c:pt idx="146">
                  <c:v>5.8493247799468593</c:v>
                </c:pt>
                <c:pt idx="147">
                  <c:v>5.8493247799468593</c:v>
                </c:pt>
                <c:pt idx="148">
                  <c:v>5.8051349689164882</c:v>
                </c:pt>
                <c:pt idx="149">
                  <c:v>5.8200829303523616</c:v>
                </c:pt>
                <c:pt idx="150">
                  <c:v>5.8260001073804499</c:v>
                </c:pt>
                <c:pt idx="151">
                  <c:v>5.8833223884882786</c:v>
                </c:pt>
                <c:pt idx="152">
                  <c:v>5.8522024797744745</c:v>
                </c:pt>
                <c:pt idx="153">
                  <c:v>5.8636311755980968</c:v>
                </c:pt>
                <c:pt idx="154">
                  <c:v>5.8607862234658654</c:v>
                </c:pt>
                <c:pt idx="155">
                  <c:v>5.8664680569332965</c:v>
                </c:pt>
                <c:pt idx="156">
                  <c:v>5.857933154483459</c:v>
                </c:pt>
                <c:pt idx="157">
                  <c:v>5.8998973535824915</c:v>
                </c:pt>
                <c:pt idx="158">
                  <c:v>5.8805329864007003</c:v>
                </c:pt>
                <c:pt idx="159">
                  <c:v>5.8377304471659395</c:v>
                </c:pt>
                <c:pt idx="160">
                  <c:v>5.8998973535824915</c:v>
                </c:pt>
                <c:pt idx="161">
                  <c:v>5.8998973535824915</c:v>
                </c:pt>
                <c:pt idx="162">
                  <c:v>5.8944028342648505</c:v>
                </c:pt>
                <c:pt idx="163">
                  <c:v>5.8749307308520304</c:v>
                </c:pt>
                <c:pt idx="164">
                  <c:v>5.916202062607435</c:v>
                </c:pt>
                <c:pt idx="165">
                  <c:v>5.8916442118257715</c:v>
                </c:pt>
                <c:pt idx="166">
                  <c:v>5.9215784196438159</c:v>
                </c:pt>
                <c:pt idx="167">
                  <c:v>5.8971538676367405</c:v>
                </c:pt>
                <c:pt idx="168">
                  <c:v>5.8971538676367405</c:v>
                </c:pt>
                <c:pt idx="169">
                  <c:v>5.8971538676367405</c:v>
                </c:pt>
                <c:pt idx="170">
                  <c:v>5.9188938542731462</c:v>
                </c:pt>
                <c:pt idx="171">
                  <c:v>5.9080829381689313</c:v>
                </c:pt>
                <c:pt idx="172">
                  <c:v>5.9322451874480109</c:v>
                </c:pt>
                <c:pt idx="173">
                  <c:v>5.9135030056382698</c:v>
                </c:pt>
                <c:pt idx="174">
                  <c:v>5.9026333334013659</c:v>
                </c:pt>
                <c:pt idx="175">
                  <c:v>5.9375362050824263</c:v>
                </c:pt>
                <c:pt idx="176">
                  <c:v>5.9427993751267012</c:v>
                </c:pt>
                <c:pt idx="177">
                  <c:v>5.9427993751267012</c:v>
                </c:pt>
                <c:pt idx="178">
                  <c:v>5.9532433342877846</c:v>
                </c:pt>
                <c:pt idx="179">
                  <c:v>5.9375362050824263</c:v>
                </c:pt>
                <c:pt idx="180">
                  <c:v>5.9610053396232736</c:v>
                </c:pt>
                <c:pt idx="181">
                  <c:v>5.9427993751267012</c:v>
                </c:pt>
                <c:pt idx="182">
                  <c:v>5.9454206086065753</c:v>
                </c:pt>
                <c:pt idx="183">
                  <c:v>5.9454206086065753</c:v>
                </c:pt>
                <c:pt idx="184">
                  <c:v>5.978885764901122</c:v>
                </c:pt>
                <c:pt idx="185">
                  <c:v>5.9401712527204316</c:v>
                </c:pt>
                <c:pt idx="186">
                  <c:v>5.9506425525877269</c:v>
                </c:pt>
                <c:pt idx="187">
                  <c:v>6.0112671744041615</c:v>
                </c:pt>
                <c:pt idx="188">
                  <c:v>6.0088131854425946</c:v>
                </c:pt>
                <c:pt idx="189">
                  <c:v>6.0306852602612633</c:v>
                </c:pt>
                <c:pt idx="190">
                  <c:v>6.0707377280024897</c:v>
                </c:pt>
              </c:numCache>
            </c:numRef>
          </c:xVal>
          <c:yVal>
            <c:numRef>
              <c:f>'length-weight'!$D$6:$D$196</c:f>
              <c:numCache>
                <c:formatCode>0.000</c:formatCode>
                <c:ptCount val="191"/>
                <c:pt idx="0">
                  <c:v>0.69314718055994529</c:v>
                </c:pt>
                <c:pt idx="1">
                  <c:v>0.69314718055994529</c:v>
                </c:pt>
                <c:pt idx="2">
                  <c:v>0.69314718055994529</c:v>
                </c:pt>
                <c:pt idx="3">
                  <c:v>0.69314718055994529</c:v>
                </c:pt>
                <c:pt idx="4">
                  <c:v>0.69314718055994529</c:v>
                </c:pt>
                <c:pt idx="5">
                  <c:v>1.0986122886681098</c:v>
                </c:pt>
                <c:pt idx="6">
                  <c:v>1.0986122886681098</c:v>
                </c:pt>
                <c:pt idx="7">
                  <c:v>1.3862943611198906</c:v>
                </c:pt>
                <c:pt idx="8">
                  <c:v>1.3862943611198906</c:v>
                </c:pt>
                <c:pt idx="9">
                  <c:v>1.3862943611198906</c:v>
                </c:pt>
                <c:pt idx="10">
                  <c:v>1.3862943611198906</c:v>
                </c:pt>
                <c:pt idx="11">
                  <c:v>1.3862943611198906</c:v>
                </c:pt>
                <c:pt idx="12">
                  <c:v>1.6094379124341003</c:v>
                </c:pt>
                <c:pt idx="13">
                  <c:v>1.6094379124341003</c:v>
                </c:pt>
                <c:pt idx="14">
                  <c:v>1.6094379124341003</c:v>
                </c:pt>
                <c:pt idx="15">
                  <c:v>1.6094379124341003</c:v>
                </c:pt>
                <c:pt idx="16">
                  <c:v>1.791759469228055</c:v>
                </c:pt>
                <c:pt idx="17">
                  <c:v>1.791759469228055</c:v>
                </c:pt>
                <c:pt idx="18">
                  <c:v>1.9459101490553132</c:v>
                </c:pt>
                <c:pt idx="19">
                  <c:v>1.9459101490553132</c:v>
                </c:pt>
                <c:pt idx="20">
                  <c:v>1.9459101490553132</c:v>
                </c:pt>
                <c:pt idx="21">
                  <c:v>1.9459101490553132</c:v>
                </c:pt>
                <c:pt idx="22">
                  <c:v>2.0794415416798357</c:v>
                </c:pt>
                <c:pt idx="23">
                  <c:v>2.0794415416798357</c:v>
                </c:pt>
                <c:pt idx="24">
                  <c:v>2.0794415416798357</c:v>
                </c:pt>
                <c:pt idx="25">
                  <c:v>2.1972245773362196</c:v>
                </c:pt>
                <c:pt idx="26">
                  <c:v>2.1972245773362196</c:v>
                </c:pt>
                <c:pt idx="27">
                  <c:v>2.3978952727983707</c:v>
                </c:pt>
                <c:pt idx="28">
                  <c:v>2.3978952727983707</c:v>
                </c:pt>
                <c:pt idx="29">
                  <c:v>2.4849066497880004</c:v>
                </c:pt>
                <c:pt idx="30">
                  <c:v>2.4849066497880004</c:v>
                </c:pt>
                <c:pt idx="31">
                  <c:v>2.5649493574615367</c:v>
                </c:pt>
                <c:pt idx="32">
                  <c:v>2.5649493574615367</c:v>
                </c:pt>
                <c:pt idx="33">
                  <c:v>2.7080502011022101</c:v>
                </c:pt>
                <c:pt idx="34">
                  <c:v>2.7725887222397811</c:v>
                </c:pt>
                <c:pt idx="35">
                  <c:v>2.8903717578961645</c:v>
                </c:pt>
                <c:pt idx="36">
                  <c:v>2.9444389791664403</c:v>
                </c:pt>
                <c:pt idx="37">
                  <c:v>3.0910424533583161</c:v>
                </c:pt>
                <c:pt idx="38">
                  <c:v>3.0910424533583161</c:v>
                </c:pt>
                <c:pt idx="39">
                  <c:v>3.2188758248682006</c:v>
                </c:pt>
                <c:pt idx="40">
                  <c:v>3.3672958299864741</c:v>
                </c:pt>
                <c:pt idx="41">
                  <c:v>3.4657359027997265</c:v>
                </c:pt>
                <c:pt idx="42">
                  <c:v>3.5263605246161616</c:v>
                </c:pt>
                <c:pt idx="43">
                  <c:v>3.6888794541139363</c:v>
                </c:pt>
                <c:pt idx="44">
                  <c:v>3.9889840465642745</c:v>
                </c:pt>
                <c:pt idx="45">
                  <c:v>4.0430512678345503</c:v>
                </c:pt>
                <c:pt idx="46">
                  <c:v>4.2484952420493594</c:v>
                </c:pt>
                <c:pt idx="47">
                  <c:v>4.4188406077965983</c:v>
                </c:pt>
                <c:pt idx="48">
                  <c:v>4.4308167988433134</c:v>
                </c:pt>
                <c:pt idx="49">
                  <c:v>4.4773368144782069</c:v>
                </c:pt>
                <c:pt idx="50">
                  <c:v>4.499809670330265</c:v>
                </c:pt>
                <c:pt idx="51">
                  <c:v>4.5643481914678361</c:v>
                </c:pt>
                <c:pt idx="52">
                  <c:v>4.6443908991413725</c:v>
                </c:pt>
                <c:pt idx="53">
                  <c:v>4.6443908991413725</c:v>
                </c:pt>
                <c:pt idx="54">
                  <c:v>4.6443908991413725</c:v>
                </c:pt>
                <c:pt idx="55">
                  <c:v>4.6821312271242199</c:v>
                </c:pt>
                <c:pt idx="56">
                  <c:v>4.6821312271242199</c:v>
                </c:pt>
                <c:pt idx="57">
                  <c:v>4.7004803657924166</c:v>
                </c:pt>
                <c:pt idx="58">
                  <c:v>4.7535901911063645</c:v>
                </c:pt>
                <c:pt idx="59">
                  <c:v>4.7957905455967413</c:v>
                </c:pt>
                <c:pt idx="60">
                  <c:v>4.8202815656050371</c:v>
                </c:pt>
                <c:pt idx="61">
                  <c:v>4.8202815656050371</c:v>
                </c:pt>
                <c:pt idx="62">
                  <c:v>4.836281906951478</c:v>
                </c:pt>
                <c:pt idx="63">
                  <c:v>4.8441870864585912</c:v>
                </c:pt>
                <c:pt idx="64">
                  <c:v>4.8520302639196169</c:v>
                </c:pt>
                <c:pt idx="65">
                  <c:v>4.8675344504555822</c:v>
                </c:pt>
                <c:pt idx="66">
                  <c:v>4.8978397999509111</c:v>
                </c:pt>
                <c:pt idx="67">
                  <c:v>4.9052747784384296</c:v>
                </c:pt>
                <c:pt idx="68">
                  <c:v>4.9126548857360524</c:v>
                </c:pt>
                <c:pt idx="69">
                  <c:v>4.9126548857360524</c:v>
                </c:pt>
                <c:pt idx="70">
                  <c:v>4.9272536851572051</c:v>
                </c:pt>
                <c:pt idx="71">
                  <c:v>4.9487598903781684</c:v>
                </c:pt>
                <c:pt idx="72">
                  <c:v>4.9836066217083363</c:v>
                </c:pt>
                <c:pt idx="73">
                  <c:v>4.9972122737641147</c:v>
                </c:pt>
                <c:pt idx="74">
                  <c:v>4.9972122737641147</c:v>
                </c:pt>
                <c:pt idx="75">
                  <c:v>5.1357984370502621</c:v>
                </c:pt>
                <c:pt idx="76">
                  <c:v>5.181783550292085</c:v>
                </c:pt>
                <c:pt idx="77">
                  <c:v>5.2983173665480363</c:v>
                </c:pt>
                <c:pt idx="78">
                  <c:v>5.3082676974012051</c:v>
                </c:pt>
                <c:pt idx="79">
                  <c:v>5.3423342519648109</c:v>
                </c:pt>
                <c:pt idx="80">
                  <c:v>5.4205349992722862</c:v>
                </c:pt>
                <c:pt idx="81">
                  <c:v>5.4806389233419912</c:v>
                </c:pt>
                <c:pt idx="82">
                  <c:v>5.521460917862246</c:v>
                </c:pt>
                <c:pt idx="83">
                  <c:v>5.5294290875114234</c:v>
                </c:pt>
                <c:pt idx="84">
                  <c:v>5.5412635451584258</c:v>
                </c:pt>
                <c:pt idx="85">
                  <c:v>5.5451774444795623</c:v>
                </c:pt>
                <c:pt idx="86">
                  <c:v>5.575949103146316</c:v>
                </c:pt>
                <c:pt idx="87">
                  <c:v>5.575949103146316</c:v>
                </c:pt>
                <c:pt idx="88">
                  <c:v>5.6347896031692493</c:v>
                </c:pt>
                <c:pt idx="89">
                  <c:v>5.6594822157596214</c:v>
                </c:pt>
                <c:pt idx="90">
                  <c:v>5.6767538022682817</c:v>
                </c:pt>
                <c:pt idx="91">
                  <c:v>5.6767538022682817</c:v>
                </c:pt>
                <c:pt idx="92">
                  <c:v>5.6767538022682817</c:v>
                </c:pt>
                <c:pt idx="93">
                  <c:v>5.6835797673386814</c:v>
                </c:pt>
                <c:pt idx="94">
                  <c:v>5.7170277014062219</c:v>
                </c:pt>
                <c:pt idx="95">
                  <c:v>5.7235851019523807</c:v>
                </c:pt>
                <c:pt idx="96">
                  <c:v>5.730099782973574</c:v>
                </c:pt>
                <c:pt idx="97">
                  <c:v>5.7745515455444085</c:v>
                </c:pt>
                <c:pt idx="98">
                  <c:v>5.8289456176102075</c:v>
                </c:pt>
                <c:pt idx="99">
                  <c:v>5.8289456176102075</c:v>
                </c:pt>
                <c:pt idx="100">
                  <c:v>5.8522024797744745</c:v>
                </c:pt>
                <c:pt idx="101">
                  <c:v>5.8692969131337742</c:v>
                </c:pt>
                <c:pt idx="102">
                  <c:v>5.8692969131337742</c:v>
                </c:pt>
                <c:pt idx="103">
                  <c:v>5.8916442118257715</c:v>
                </c:pt>
                <c:pt idx="104">
                  <c:v>5.8971538676367405</c:v>
                </c:pt>
                <c:pt idx="105">
                  <c:v>5.8998973535824915</c:v>
                </c:pt>
                <c:pt idx="106">
                  <c:v>5.9026333334013659</c:v>
                </c:pt>
                <c:pt idx="107">
                  <c:v>5.9080829381689313</c:v>
                </c:pt>
                <c:pt idx="108">
                  <c:v>5.9188938542731462</c:v>
                </c:pt>
                <c:pt idx="109">
                  <c:v>5.9242557974145322</c:v>
                </c:pt>
                <c:pt idx="110">
                  <c:v>5.9401712527204316</c:v>
                </c:pt>
                <c:pt idx="111">
                  <c:v>5.9506425525877269</c:v>
                </c:pt>
                <c:pt idx="112">
                  <c:v>5.9763509092979339</c:v>
                </c:pt>
                <c:pt idx="113">
                  <c:v>5.9864520052844377</c:v>
                </c:pt>
                <c:pt idx="114">
                  <c:v>6.0112671744041615</c:v>
                </c:pt>
                <c:pt idx="115">
                  <c:v>6.0161571596983539</c:v>
                </c:pt>
                <c:pt idx="116">
                  <c:v>6.0497334552319577</c:v>
                </c:pt>
                <c:pt idx="117">
                  <c:v>6.0637852086876078</c:v>
                </c:pt>
                <c:pt idx="118">
                  <c:v>6.0822189103764464</c:v>
                </c:pt>
                <c:pt idx="119">
                  <c:v>6.0822189103764464</c:v>
                </c:pt>
                <c:pt idx="120">
                  <c:v>6.0867747269123065</c:v>
                </c:pt>
                <c:pt idx="121">
                  <c:v>6.0867747269123065</c:v>
                </c:pt>
                <c:pt idx="122">
                  <c:v>6.0913098820776979</c:v>
                </c:pt>
                <c:pt idx="123">
                  <c:v>6.1047932324149849</c:v>
                </c:pt>
                <c:pt idx="124">
                  <c:v>6.1092475827643655</c:v>
                </c:pt>
                <c:pt idx="125">
                  <c:v>6.1136821798322316</c:v>
                </c:pt>
                <c:pt idx="126">
                  <c:v>6.1136821798322316</c:v>
                </c:pt>
                <c:pt idx="127">
                  <c:v>6.1527326947041043</c:v>
                </c:pt>
                <c:pt idx="128">
                  <c:v>6.1779441140506002</c:v>
                </c:pt>
                <c:pt idx="129">
                  <c:v>6.1820849067166321</c:v>
                </c:pt>
                <c:pt idx="130">
                  <c:v>6.2065759267249279</c:v>
                </c:pt>
                <c:pt idx="131">
                  <c:v>6.2225762680713688</c:v>
                </c:pt>
                <c:pt idx="132">
                  <c:v>6.2225762680713688</c:v>
                </c:pt>
                <c:pt idx="133">
                  <c:v>6.230481447578482</c:v>
                </c:pt>
                <c:pt idx="134">
                  <c:v>6.2383246250395077</c:v>
                </c:pt>
                <c:pt idx="135">
                  <c:v>6.2461067654815627</c:v>
                </c:pt>
                <c:pt idx="136">
                  <c:v>6.2461067654815627</c:v>
                </c:pt>
                <c:pt idx="137">
                  <c:v>6.2519038831658884</c:v>
                </c:pt>
                <c:pt idx="138">
                  <c:v>6.2576675878826391</c:v>
                </c:pt>
                <c:pt idx="139">
                  <c:v>6.2595814640649232</c:v>
                </c:pt>
                <c:pt idx="140">
                  <c:v>6.2747620212419388</c:v>
                </c:pt>
                <c:pt idx="141">
                  <c:v>6.2915691395583204</c:v>
                </c:pt>
                <c:pt idx="142">
                  <c:v>6.3026189757449051</c:v>
                </c:pt>
                <c:pt idx="143">
                  <c:v>6.3026189757449051</c:v>
                </c:pt>
                <c:pt idx="144">
                  <c:v>6.315358001522335</c:v>
                </c:pt>
                <c:pt idx="145">
                  <c:v>6.3243589623813108</c:v>
                </c:pt>
                <c:pt idx="146">
                  <c:v>6.3350542514980592</c:v>
                </c:pt>
                <c:pt idx="147">
                  <c:v>6.3385940782031831</c:v>
                </c:pt>
                <c:pt idx="148">
                  <c:v>6.3421214187211516</c:v>
                </c:pt>
                <c:pt idx="149">
                  <c:v>6.3456363608285962</c:v>
                </c:pt>
                <c:pt idx="150">
                  <c:v>6.3491389913797978</c:v>
                </c:pt>
                <c:pt idx="151">
                  <c:v>6.3526293963195668</c:v>
                </c:pt>
                <c:pt idx="152">
                  <c:v>6.3561076606958915</c:v>
                </c:pt>
                <c:pt idx="153">
                  <c:v>6.3801225368997647</c:v>
                </c:pt>
                <c:pt idx="154">
                  <c:v>6.39024066706535</c:v>
                </c:pt>
                <c:pt idx="155">
                  <c:v>6.3935907539506314</c:v>
                </c:pt>
                <c:pt idx="156">
                  <c:v>6.4002574453088208</c:v>
                </c:pt>
                <c:pt idx="157">
                  <c:v>6.4101748819661672</c:v>
                </c:pt>
                <c:pt idx="158">
                  <c:v>6.4361503683694279</c:v>
                </c:pt>
                <c:pt idx="159">
                  <c:v>6.4377516497364011</c:v>
                </c:pt>
                <c:pt idx="160">
                  <c:v>6.4425401664681985</c:v>
                </c:pt>
                <c:pt idx="161">
                  <c:v>6.4645883036899612</c:v>
                </c:pt>
                <c:pt idx="162">
                  <c:v>6.4800445619266531</c:v>
                </c:pt>
                <c:pt idx="163">
                  <c:v>6.4922398350204711</c:v>
                </c:pt>
                <c:pt idx="164">
                  <c:v>6.5057840601282289</c:v>
                </c:pt>
                <c:pt idx="165">
                  <c:v>6.5191472879403953</c:v>
                </c:pt>
                <c:pt idx="166">
                  <c:v>6.5250296578434623</c:v>
                </c:pt>
                <c:pt idx="167">
                  <c:v>6.5453496603344199</c:v>
                </c:pt>
                <c:pt idx="168">
                  <c:v>6.5510803350434044</c:v>
                </c:pt>
                <c:pt idx="169">
                  <c:v>6.5624440936937196</c:v>
                </c:pt>
                <c:pt idx="170">
                  <c:v>6.5680779114119758</c:v>
                </c:pt>
                <c:pt idx="171">
                  <c:v>6.5708829623395841</c:v>
                </c:pt>
                <c:pt idx="172">
                  <c:v>6.5903010481966859</c:v>
                </c:pt>
                <c:pt idx="173">
                  <c:v>6.5985090286145152</c:v>
                </c:pt>
                <c:pt idx="174">
                  <c:v>6.6174029779744776</c:v>
                </c:pt>
                <c:pt idx="175">
                  <c:v>6.6280413761795334</c:v>
                </c:pt>
                <c:pt idx="176">
                  <c:v>6.654152520183219</c:v>
                </c:pt>
                <c:pt idx="177">
                  <c:v>6.6592939196836376</c:v>
                </c:pt>
                <c:pt idx="178">
                  <c:v>6.70196036600254</c:v>
                </c:pt>
                <c:pt idx="179">
                  <c:v>6.7141705299094721</c:v>
                </c:pt>
                <c:pt idx="180">
                  <c:v>6.7190131543852596</c:v>
                </c:pt>
                <c:pt idx="181">
                  <c:v>6.7381524945959574</c:v>
                </c:pt>
                <c:pt idx="182">
                  <c:v>6.7615727688040552</c:v>
                </c:pt>
                <c:pt idx="183">
                  <c:v>6.7844570626376433</c:v>
                </c:pt>
                <c:pt idx="184">
                  <c:v>6.7889717429921701</c:v>
                </c:pt>
                <c:pt idx="185">
                  <c:v>6.8079349436999257</c:v>
                </c:pt>
                <c:pt idx="186">
                  <c:v>6.8308742346461795</c:v>
                </c:pt>
                <c:pt idx="187">
                  <c:v>6.8855096700348177</c:v>
                </c:pt>
                <c:pt idx="188">
                  <c:v>6.9411900550683745</c:v>
                </c:pt>
                <c:pt idx="189">
                  <c:v>6.9688503783419478</c:v>
                </c:pt>
                <c:pt idx="190">
                  <c:v>7.0825485693552999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085632"/>
        <c:axId val="260104192"/>
      </c:scatterChart>
      <c:valAx>
        <c:axId val="26008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60104192"/>
        <c:crosses val="autoZero"/>
        <c:crossBetween val="midCat"/>
      </c:valAx>
      <c:valAx>
        <c:axId val="2601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6008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88235294117647"/>
          <c:y val="0.24714828897338403"/>
          <c:w val="0.75294117647058822"/>
          <c:h val="0.490494296577946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'length-weight'!$B$4</c:f>
              <c:strCache>
                <c:ptCount val="1"/>
                <c:pt idx="0">
                  <c:v>TW (g)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'length-weight'!$A$5:$A$196</c:f>
              <c:numCache>
                <c:formatCode>General</c:formatCode>
                <c:ptCount val="192"/>
                <c:pt idx="0">
                  <c:v>0</c:v>
                </c:pt>
                <c:pt idx="1">
                  <c:v>53</c:v>
                </c:pt>
                <c:pt idx="2">
                  <c:v>55</c:v>
                </c:pt>
                <c:pt idx="3">
                  <c:v>62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71</c:v>
                </c:pt>
                <c:pt idx="8">
                  <c:v>70</c:v>
                </c:pt>
                <c:pt idx="9">
                  <c:v>71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72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82</c:v>
                </c:pt>
                <c:pt idx="19">
                  <c:v>84</c:v>
                </c:pt>
                <c:pt idx="20">
                  <c:v>88</c:v>
                </c:pt>
                <c:pt idx="21">
                  <c:v>88</c:v>
                </c:pt>
                <c:pt idx="22">
                  <c:v>89</c:v>
                </c:pt>
                <c:pt idx="23">
                  <c:v>88</c:v>
                </c:pt>
                <c:pt idx="24">
                  <c:v>89</c:v>
                </c:pt>
                <c:pt idx="25">
                  <c:v>91</c:v>
                </c:pt>
                <c:pt idx="26">
                  <c:v>91</c:v>
                </c:pt>
                <c:pt idx="27">
                  <c:v>95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103</c:v>
                </c:pt>
                <c:pt idx="32">
                  <c:v>105</c:v>
                </c:pt>
                <c:pt idx="33">
                  <c:v>106</c:v>
                </c:pt>
                <c:pt idx="34">
                  <c:v>110</c:v>
                </c:pt>
                <c:pt idx="35">
                  <c:v>112</c:v>
                </c:pt>
                <c:pt idx="36">
                  <c:v>118</c:v>
                </c:pt>
                <c:pt idx="37">
                  <c:v>120</c:v>
                </c:pt>
                <c:pt idx="38">
                  <c:v>121</c:v>
                </c:pt>
                <c:pt idx="39">
                  <c:v>124</c:v>
                </c:pt>
                <c:pt idx="40">
                  <c:v>125</c:v>
                </c:pt>
                <c:pt idx="41">
                  <c:v>134</c:v>
                </c:pt>
                <c:pt idx="42">
                  <c:v>136</c:v>
                </c:pt>
                <c:pt idx="43">
                  <c:v>133</c:v>
                </c:pt>
                <c:pt idx="44">
                  <c:v>150</c:v>
                </c:pt>
                <c:pt idx="45">
                  <c:v>163</c:v>
                </c:pt>
                <c:pt idx="46">
                  <c:v>164</c:v>
                </c:pt>
                <c:pt idx="47">
                  <c:v>174</c:v>
                </c:pt>
                <c:pt idx="48">
                  <c:v>191</c:v>
                </c:pt>
                <c:pt idx="49">
                  <c:v>184</c:v>
                </c:pt>
                <c:pt idx="50">
                  <c:v>191</c:v>
                </c:pt>
                <c:pt idx="51">
                  <c:v>192</c:v>
                </c:pt>
                <c:pt idx="52">
                  <c:v>188</c:v>
                </c:pt>
                <c:pt idx="53">
                  <c:v>196</c:v>
                </c:pt>
                <c:pt idx="54">
                  <c:v>197</c:v>
                </c:pt>
                <c:pt idx="55">
                  <c:v>197</c:v>
                </c:pt>
                <c:pt idx="56">
                  <c:v>190</c:v>
                </c:pt>
                <c:pt idx="57">
                  <c:v>198</c:v>
                </c:pt>
                <c:pt idx="58">
                  <c:v>200</c:v>
                </c:pt>
                <c:pt idx="59">
                  <c:v>201</c:v>
                </c:pt>
                <c:pt idx="60">
                  <c:v>214</c:v>
                </c:pt>
                <c:pt idx="61">
                  <c:v>205</c:v>
                </c:pt>
                <c:pt idx="62">
                  <c:v>206</c:v>
                </c:pt>
                <c:pt idx="63">
                  <c:v>210</c:v>
                </c:pt>
                <c:pt idx="64">
                  <c:v>215</c:v>
                </c:pt>
                <c:pt idx="65">
                  <c:v>213</c:v>
                </c:pt>
                <c:pt idx="66">
                  <c:v>207</c:v>
                </c:pt>
                <c:pt idx="67">
                  <c:v>206</c:v>
                </c:pt>
                <c:pt idx="68">
                  <c:v>213</c:v>
                </c:pt>
                <c:pt idx="69">
                  <c:v>211</c:v>
                </c:pt>
                <c:pt idx="70">
                  <c:v>214</c:v>
                </c:pt>
                <c:pt idx="71">
                  <c:v>211</c:v>
                </c:pt>
                <c:pt idx="72">
                  <c:v>212</c:v>
                </c:pt>
                <c:pt idx="73">
                  <c:v>218</c:v>
                </c:pt>
                <c:pt idx="74">
                  <c:v>221</c:v>
                </c:pt>
                <c:pt idx="75">
                  <c:v>224</c:v>
                </c:pt>
                <c:pt idx="76">
                  <c:v>225</c:v>
                </c:pt>
                <c:pt idx="77">
                  <c:v>224</c:v>
                </c:pt>
                <c:pt idx="78">
                  <c:v>254</c:v>
                </c:pt>
                <c:pt idx="79">
                  <c:v>242</c:v>
                </c:pt>
                <c:pt idx="80">
                  <c:v>244</c:v>
                </c:pt>
                <c:pt idx="81">
                  <c:v>266</c:v>
                </c:pt>
                <c:pt idx="82">
                  <c:v>263</c:v>
                </c:pt>
                <c:pt idx="83">
                  <c:v>262</c:v>
                </c:pt>
                <c:pt idx="84">
                  <c:v>269</c:v>
                </c:pt>
                <c:pt idx="85">
                  <c:v>268</c:v>
                </c:pt>
                <c:pt idx="86">
                  <c:v>271</c:v>
                </c:pt>
                <c:pt idx="87">
                  <c:v>266</c:v>
                </c:pt>
                <c:pt idx="88">
                  <c:v>269</c:v>
                </c:pt>
                <c:pt idx="89">
                  <c:v>264</c:v>
                </c:pt>
                <c:pt idx="90">
                  <c:v>270</c:v>
                </c:pt>
                <c:pt idx="91">
                  <c:v>269</c:v>
                </c:pt>
                <c:pt idx="92">
                  <c:v>279</c:v>
                </c:pt>
                <c:pt idx="93">
                  <c:v>285</c:v>
                </c:pt>
                <c:pt idx="94">
                  <c:v>285</c:v>
                </c:pt>
                <c:pt idx="95">
                  <c:v>279</c:v>
                </c:pt>
                <c:pt idx="96">
                  <c:v>290</c:v>
                </c:pt>
                <c:pt idx="97">
                  <c:v>284</c:v>
                </c:pt>
                <c:pt idx="98">
                  <c:v>286</c:v>
                </c:pt>
                <c:pt idx="99">
                  <c:v>294</c:v>
                </c:pt>
                <c:pt idx="100">
                  <c:v>294</c:v>
                </c:pt>
                <c:pt idx="101">
                  <c:v>294</c:v>
                </c:pt>
                <c:pt idx="102">
                  <c:v>285</c:v>
                </c:pt>
                <c:pt idx="103">
                  <c:v>295</c:v>
                </c:pt>
                <c:pt idx="104">
                  <c:v>297</c:v>
                </c:pt>
                <c:pt idx="105">
                  <c:v>294</c:v>
                </c:pt>
                <c:pt idx="106">
                  <c:v>299</c:v>
                </c:pt>
                <c:pt idx="107">
                  <c:v>296</c:v>
                </c:pt>
                <c:pt idx="108">
                  <c:v>307</c:v>
                </c:pt>
                <c:pt idx="109">
                  <c:v>300</c:v>
                </c:pt>
                <c:pt idx="110">
                  <c:v>300</c:v>
                </c:pt>
                <c:pt idx="111">
                  <c:v>302</c:v>
                </c:pt>
                <c:pt idx="112">
                  <c:v>308</c:v>
                </c:pt>
                <c:pt idx="113">
                  <c:v>308</c:v>
                </c:pt>
                <c:pt idx="114">
                  <c:v>297</c:v>
                </c:pt>
                <c:pt idx="115">
                  <c:v>311</c:v>
                </c:pt>
                <c:pt idx="116">
                  <c:v>303</c:v>
                </c:pt>
                <c:pt idx="117">
                  <c:v>312</c:v>
                </c:pt>
                <c:pt idx="118">
                  <c:v>320</c:v>
                </c:pt>
                <c:pt idx="119">
                  <c:v>319</c:v>
                </c:pt>
                <c:pt idx="120">
                  <c:v>324</c:v>
                </c:pt>
                <c:pt idx="121">
                  <c:v>306</c:v>
                </c:pt>
                <c:pt idx="122">
                  <c:v>316</c:v>
                </c:pt>
                <c:pt idx="123">
                  <c:v>308</c:v>
                </c:pt>
                <c:pt idx="124">
                  <c:v>317</c:v>
                </c:pt>
                <c:pt idx="125">
                  <c:v>316</c:v>
                </c:pt>
                <c:pt idx="126">
                  <c:v>314</c:v>
                </c:pt>
                <c:pt idx="127">
                  <c:v>315</c:v>
                </c:pt>
                <c:pt idx="128">
                  <c:v>331</c:v>
                </c:pt>
                <c:pt idx="129">
                  <c:v>336</c:v>
                </c:pt>
                <c:pt idx="130">
                  <c:v>329</c:v>
                </c:pt>
                <c:pt idx="131">
                  <c:v>317</c:v>
                </c:pt>
                <c:pt idx="132">
                  <c:v>319</c:v>
                </c:pt>
                <c:pt idx="133">
                  <c:v>335</c:v>
                </c:pt>
                <c:pt idx="134">
                  <c:v>337</c:v>
                </c:pt>
                <c:pt idx="135">
                  <c:v>331</c:v>
                </c:pt>
                <c:pt idx="136">
                  <c:v>332</c:v>
                </c:pt>
                <c:pt idx="137">
                  <c:v>354</c:v>
                </c:pt>
                <c:pt idx="138">
                  <c:v>326</c:v>
                </c:pt>
                <c:pt idx="139">
                  <c:v>336</c:v>
                </c:pt>
                <c:pt idx="140">
                  <c:v>329</c:v>
                </c:pt>
                <c:pt idx="141">
                  <c:v>351</c:v>
                </c:pt>
                <c:pt idx="142">
                  <c:v>336</c:v>
                </c:pt>
                <c:pt idx="143">
                  <c:v>345</c:v>
                </c:pt>
                <c:pt idx="144">
                  <c:v>349</c:v>
                </c:pt>
                <c:pt idx="145">
                  <c:v>344</c:v>
                </c:pt>
                <c:pt idx="146">
                  <c:v>343</c:v>
                </c:pt>
                <c:pt idx="147">
                  <c:v>347</c:v>
                </c:pt>
                <c:pt idx="148">
                  <c:v>347</c:v>
                </c:pt>
                <c:pt idx="149">
                  <c:v>332</c:v>
                </c:pt>
                <c:pt idx="150">
                  <c:v>337</c:v>
                </c:pt>
                <c:pt idx="151">
                  <c:v>339</c:v>
                </c:pt>
                <c:pt idx="152">
                  <c:v>359</c:v>
                </c:pt>
                <c:pt idx="153">
                  <c:v>348</c:v>
                </c:pt>
                <c:pt idx="154">
                  <c:v>352</c:v>
                </c:pt>
                <c:pt idx="155">
                  <c:v>351</c:v>
                </c:pt>
                <c:pt idx="156">
                  <c:v>353</c:v>
                </c:pt>
                <c:pt idx="157">
                  <c:v>350</c:v>
                </c:pt>
                <c:pt idx="158">
                  <c:v>365</c:v>
                </c:pt>
                <c:pt idx="159">
                  <c:v>358</c:v>
                </c:pt>
                <c:pt idx="160">
                  <c:v>343</c:v>
                </c:pt>
                <c:pt idx="161">
                  <c:v>365</c:v>
                </c:pt>
                <c:pt idx="162">
                  <c:v>365</c:v>
                </c:pt>
                <c:pt idx="163">
                  <c:v>363</c:v>
                </c:pt>
                <c:pt idx="164">
                  <c:v>356</c:v>
                </c:pt>
                <c:pt idx="165">
                  <c:v>371</c:v>
                </c:pt>
                <c:pt idx="166">
                  <c:v>362</c:v>
                </c:pt>
                <c:pt idx="167">
                  <c:v>373</c:v>
                </c:pt>
                <c:pt idx="168">
                  <c:v>364</c:v>
                </c:pt>
                <c:pt idx="169">
                  <c:v>364</c:v>
                </c:pt>
                <c:pt idx="170">
                  <c:v>364</c:v>
                </c:pt>
                <c:pt idx="171">
                  <c:v>372</c:v>
                </c:pt>
                <c:pt idx="172">
                  <c:v>368</c:v>
                </c:pt>
                <c:pt idx="173">
                  <c:v>377</c:v>
                </c:pt>
                <c:pt idx="174">
                  <c:v>370</c:v>
                </c:pt>
                <c:pt idx="175">
                  <c:v>366</c:v>
                </c:pt>
                <c:pt idx="176">
                  <c:v>379</c:v>
                </c:pt>
                <c:pt idx="177">
                  <c:v>381</c:v>
                </c:pt>
                <c:pt idx="178">
                  <c:v>381</c:v>
                </c:pt>
                <c:pt idx="179">
                  <c:v>385</c:v>
                </c:pt>
                <c:pt idx="180">
                  <c:v>379</c:v>
                </c:pt>
                <c:pt idx="181">
                  <c:v>388</c:v>
                </c:pt>
                <c:pt idx="182">
                  <c:v>381</c:v>
                </c:pt>
                <c:pt idx="183">
                  <c:v>382</c:v>
                </c:pt>
                <c:pt idx="184">
                  <c:v>382</c:v>
                </c:pt>
                <c:pt idx="185">
                  <c:v>395</c:v>
                </c:pt>
                <c:pt idx="186">
                  <c:v>380</c:v>
                </c:pt>
                <c:pt idx="187">
                  <c:v>384</c:v>
                </c:pt>
                <c:pt idx="188">
                  <c:v>408</c:v>
                </c:pt>
                <c:pt idx="189">
                  <c:v>407</c:v>
                </c:pt>
                <c:pt idx="190">
                  <c:v>416</c:v>
                </c:pt>
                <c:pt idx="191">
                  <c:v>433</c:v>
                </c:pt>
              </c:numCache>
            </c:numRef>
          </c:xVal>
          <c:yVal>
            <c:numRef>
              <c:f>'length-weight'!$B$5:$B$196</c:f>
              <c:numCache>
                <c:formatCode>General</c:formatCode>
                <c:ptCount val="192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15</c:v>
                </c:pt>
                <c:pt idx="35">
                  <c:v>16</c:v>
                </c:pt>
                <c:pt idx="36">
                  <c:v>18</c:v>
                </c:pt>
                <c:pt idx="37">
                  <c:v>19</c:v>
                </c:pt>
                <c:pt idx="38">
                  <c:v>22</c:v>
                </c:pt>
                <c:pt idx="39">
                  <c:v>22</c:v>
                </c:pt>
                <c:pt idx="40">
                  <c:v>25</c:v>
                </c:pt>
                <c:pt idx="41">
                  <c:v>29</c:v>
                </c:pt>
                <c:pt idx="42">
                  <c:v>32</c:v>
                </c:pt>
                <c:pt idx="43">
                  <c:v>34</c:v>
                </c:pt>
                <c:pt idx="44">
                  <c:v>40</c:v>
                </c:pt>
                <c:pt idx="45">
                  <c:v>54</c:v>
                </c:pt>
                <c:pt idx="46">
                  <c:v>57</c:v>
                </c:pt>
                <c:pt idx="47">
                  <c:v>70</c:v>
                </c:pt>
                <c:pt idx="48">
                  <c:v>83</c:v>
                </c:pt>
                <c:pt idx="49">
                  <c:v>84</c:v>
                </c:pt>
                <c:pt idx="50">
                  <c:v>88</c:v>
                </c:pt>
                <c:pt idx="51">
                  <c:v>90</c:v>
                </c:pt>
                <c:pt idx="52">
                  <c:v>96</c:v>
                </c:pt>
                <c:pt idx="53">
                  <c:v>104</c:v>
                </c:pt>
                <c:pt idx="54">
                  <c:v>104</c:v>
                </c:pt>
                <c:pt idx="55">
                  <c:v>104</c:v>
                </c:pt>
                <c:pt idx="56">
                  <c:v>108</c:v>
                </c:pt>
                <c:pt idx="57">
                  <c:v>108</c:v>
                </c:pt>
                <c:pt idx="58">
                  <c:v>110</c:v>
                </c:pt>
                <c:pt idx="59">
                  <c:v>116</c:v>
                </c:pt>
                <c:pt idx="60">
                  <c:v>121</c:v>
                </c:pt>
                <c:pt idx="61">
                  <c:v>124</c:v>
                </c:pt>
                <c:pt idx="62">
                  <c:v>124</c:v>
                </c:pt>
                <c:pt idx="63">
                  <c:v>126</c:v>
                </c:pt>
                <c:pt idx="64">
                  <c:v>127</c:v>
                </c:pt>
                <c:pt idx="65">
                  <c:v>128</c:v>
                </c:pt>
                <c:pt idx="66">
                  <c:v>130</c:v>
                </c:pt>
                <c:pt idx="67">
                  <c:v>134</c:v>
                </c:pt>
                <c:pt idx="68">
                  <c:v>135</c:v>
                </c:pt>
                <c:pt idx="69">
                  <c:v>136</c:v>
                </c:pt>
                <c:pt idx="70">
                  <c:v>136</c:v>
                </c:pt>
                <c:pt idx="71">
                  <c:v>138</c:v>
                </c:pt>
                <c:pt idx="72">
                  <c:v>141</c:v>
                </c:pt>
                <c:pt idx="73">
                  <c:v>146</c:v>
                </c:pt>
                <c:pt idx="74">
                  <c:v>148</c:v>
                </c:pt>
                <c:pt idx="75">
                  <c:v>148</c:v>
                </c:pt>
                <c:pt idx="76">
                  <c:v>170</c:v>
                </c:pt>
                <c:pt idx="77">
                  <c:v>178</c:v>
                </c:pt>
                <c:pt idx="78">
                  <c:v>200</c:v>
                </c:pt>
                <c:pt idx="79">
                  <c:v>202</c:v>
                </c:pt>
                <c:pt idx="80">
                  <c:v>209</c:v>
                </c:pt>
                <c:pt idx="81">
                  <c:v>226</c:v>
                </c:pt>
                <c:pt idx="82">
                  <c:v>240</c:v>
                </c:pt>
                <c:pt idx="83">
                  <c:v>250</c:v>
                </c:pt>
                <c:pt idx="84">
                  <c:v>252</c:v>
                </c:pt>
                <c:pt idx="85">
                  <c:v>255</c:v>
                </c:pt>
                <c:pt idx="86">
                  <c:v>256</c:v>
                </c:pt>
                <c:pt idx="87">
                  <c:v>264</c:v>
                </c:pt>
                <c:pt idx="88">
                  <c:v>264</c:v>
                </c:pt>
                <c:pt idx="89">
                  <c:v>280</c:v>
                </c:pt>
                <c:pt idx="90">
                  <c:v>287</c:v>
                </c:pt>
                <c:pt idx="91">
                  <c:v>292</c:v>
                </c:pt>
                <c:pt idx="92">
                  <c:v>292</c:v>
                </c:pt>
                <c:pt idx="93">
                  <c:v>292</c:v>
                </c:pt>
                <c:pt idx="94">
                  <c:v>294</c:v>
                </c:pt>
                <c:pt idx="95">
                  <c:v>304</c:v>
                </c:pt>
                <c:pt idx="96">
                  <c:v>306</c:v>
                </c:pt>
                <c:pt idx="97">
                  <c:v>308</c:v>
                </c:pt>
                <c:pt idx="98">
                  <c:v>322</c:v>
                </c:pt>
                <c:pt idx="99">
                  <c:v>340</c:v>
                </c:pt>
                <c:pt idx="100">
                  <c:v>340</c:v>
                </c:pt>
                <c:pt idx="101">
                  <c:v>348</c:v>
                </c:pt>
                <c:pt idx="102">
                  <c:v>354</c:v>
                </c:pt>
                <c:pt idx="103">
                  <c:v>354</c:v>
                </c:pt>
                <c:pt idx="104">
                  <c:v>362</c:v>
                </c:pt>
                <c:pt idx="105">
                  <c:v>364</c:v>
                </c:pt>
                <c:pt idx="106">
                  <c:v>365</c:v>
                </c:pt>
                <c:pt idx="107">
                  <c:v>366</c:v>
                </c:pt>
                <c:pt idx="108">
                  <c:v>368</c:v>
                </c:pt>
                <c:pt idx="109">
                  <c:v>372</c:v>
                </c:pt>
                <c:pt idx="110">
                  <c:v>374</c:v>
                </c:pt>
                <c:pt idx="111">
                  <c:v>380</c:v>
                </c:pt>
                <c:pt idx="112">
                  <c:v>384</c:v>
                </c:pt>
                <c:pt idx="113">
                  <c:v>394</c:v>
                </c:pt>
                <c:pt idx="114">
                  <c:v>398</c:v>
                </c:pt>
                <c:pt idx="115">
                  <c:v>408</c:v>
                </c:pt>
                <c:pt idx="116">
                  <c:v>410</c:v>
                </c:pt>
                <c:pt idx="117">
                  <c:v>424</c:v>
                </c:pt>
                <c:pt idx="118">
                  <c:v>430</c:v>
                </c:pt>
                <c:pt idx="119">
                  <c:v>438</c:v>
                </c:pt>
                <c:pt idx="120">
                  <c:v>438</c:v>
                </c:pt>
                <c:pt idx="121">
                  <c:v>440</c:v>
                </c:pt>
                <c:pt idx="122">
                  <c:v>440</c:v>
                </c:pt>
                <c:pt idx="123">
                  <c:v>442</c:v>
                </c:pt>
                <c:pt idx="124">
                  <c:v>448</c:v>
                </c:pt>
                <c:pt idx="125">
                  <c:v>450</c:v>
                </c:pt>
                <c:pt idx="126">
                  <c:v>452</c:v>
                </c:pt>
                <c:pt idx="127">
                  <c:v>452</c:v>
                </c:pt>
                <c:pt idx="128">
                  <c:v>470</c:v>
                </c:pt>
                <c:pt idx="129">
                  <c:v>482</c:v>
                </c:pt>
                <c:pt idx="130">
                  <c:v>484</c:v>
                </c:pt>
                <c:pt idx="131">
                  <c:v>496</c:v>
                </c:pt>
                <c:pt idx="132">
                  <c:v>504</c:v>
                </c:pt>
                <c:pt idx="133">
                  <c:v>504</c:v>
                </c:pt>
                <c:pt idx="134">
                  <c:v>508</c:v>
                </c:pt>
                <c:pt idx="135">
                  <c:v>512</c:v>
                </c:pt>
                <c:pt idx="136">
                  <c:v>516</c:v>
                </c:pt>
                <c:pt idx="137">
                  <c:v>516</c:v>
                </c:pt>
                <c:pt idx="138">
                  <c:v>519</c:v>
                </c:pt>
                <c:pt idx="139">
                  <c:v>522</c:v>
                </c:pt>
                <c:pt idx="140">
                  <c:v>523</c:v>
                </c:pt>
                <c:pt idx="141">
                  <c:v>531</c:v>
                </c:pt>
                <c:pt idx="142">
                  <c:v>540</c:v>
                </c:pt>
                <c:pt idx="143">
                  <c:v>546</c:v>
                </c:pt>
                <c:pt idx="144">
                  <c:v>546</c:v>
                </c:pt>
                <c:pt idx="145">
                  <c:v>553</c:v>
                </c:pt>
                <c:pt idx="146">
                  <c:v>558</c:v>
                </c:pt>
                <c:pt idx="147">
                  <c:v>564</c:v>
                </c:pt>
                <c:pt idx="148">
                  <c:v>566</c:v>
                </c:pt>
                <c:pt idx="149">
                  <c:v>568</c:v>
                </c:pt>
                <c:pt idx="150">
                  <c:v>570</c:v>
                </c:pt>
                <c:pt idx="151">
                  <c:v>572</c:v>
                </c:pt>
                <c:pt idx="152">
                  <c:v>574</c:v>
                </c:pt>
                <c:pt idx="153">
                  <c:v>576</c:v>
                </c:pt>
                <c:pt idx="154">
                  <c:v>590</c:v>
                </c:pt>
                <c:pt idx="155">
                  <c:v>596</c:v>
                </c:pt>
                <c:pt idx="156">
                  <c:v>598</c:v>
                </c:pt>
                <c:pt idx="157">
                  <c:v>602</c:v>
                </c:pt>
                <c:pt idx="158">
                  <c:v>608</c:v>
                </c:pt>
                <c:pt idx="159">
                  <c:v>624</c:v>
                </c:pt>
                <c:pt idx="160">
                  <c:v>625</c:v>
                </c:pt>
                <c:pt idx="161">
                  <c:v>628</c:v>
                </c:pt>
                <c:pt idx="162">
                  <c:v>642</c:v>
                </c:pt>
                <c:pt idx="163">
                  <c:v>652</c:v>
                </c:pt>
                <c:pt idx="164">
                  <c:v>660</c:v>
                </c:pt>
                <c:pt idx="165">
                  <c:v>669</c:v>
                </c:pt>
                <c:pt idx="166">
                  <c:v>678</c:v>
                </c:pt>
                <c:pt idx="167">
                  <c:v>682</c:v>
                </c:pt>
                <c:pt idx="168">
                  <c:v>696</c:v>
                </c:pt>
                <c:pt idx="169">
                  <c:v>700</c:v>
                </c:pt>
                <c:pt idx="170">
                  <c:v>708</c:v>
                </c:pt>
                <c:pt idx="171">
                  <c:v>712</c:v>
                </c:pt>
                <c:pt idx="172">
                  <c:v>714</c:v>
                </c:pt>
                <c:pt idx="173">
                  <c:v>728</c:v>
                </c:pt>
                <c:pt idx="174">
                  <c:v>734</c:v>
                </c:pt>
                <c:pt idx="175">
                  <c:v>748</c:v>
                </c:pt>
                <c:pt idx="176">
                  <c:v>756</c:v>
                </c:pt>
                <c:pt idx="177">
                  <c:v>776</c:v>
                </c:pt>
                <c:pt idx="178">
                  <c:v>780</c:v>
                </c:pt>
                <c:pt idx="179">
                  <c:v>814</c:v>
                </c:pt>
                <c:pt idx="180">
                  <c:v>824</c:v>
                </c:pt>
                <c:pt idx="181">
                  <c:v>828</c:v>
                </c:pt>
                <c:pt idx="182">
                  <c:v>844</c:v>
                </c:pt>
                <c:pt idx="183">
                  <c:v>864</c:v>
                </c:pt>
                <c:pt idx="184">
                  <c:v>884</c:v>
                </c:pt>
                <c:pt idx="185">
                  <c:v>888</c:v>
                </c:pt>
                <c:pt idx="186">
                  <c:v>905</c:v>
                </c:pt>
                <c:pt idx="187">
                  <c:v>926</c:v>
                </c:pt>
                <c:pt idx="188">
                  <c:v>978</c:v>
                </c:pt>
                <c:pt idx="189">
                  <c:v>1034</c:v>
                </c:pt>
                <c:pt idx="190">
                  <c:v>1063</c:v>
                </c:pt>
                <c:pt idx="191">
                  <c:v>1191</c:v>
                </c:pt>
              </c:numCache>
            </c:numRef>
          </c:yVal>
          <c:smooth val="0"/>
        </c:ser>
        <c:ser>
          <c:idx val="1"/>
          <c:order val="1"/>
          <c:tx>
            <c:v>TW est (g)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'length-weight'!$A$5:$A$196</c:f>
              <c:numCache>
                <c:formatCode>General</c:formatCode>
                <c:ptCount val="192"/>
                <c:pt idx="0">
                  <c:v>0</c:v>
                </c:pt>
                <c:pt idx="1">
                  <c:v>53</c:v>
                </c:pt>
                <c:pt idx="2">
                  <c:v>55</c:v>
                </c:pt>
                <c:pt idx="3">
                  <c:v>62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71</c:v>
                </c:pt>
                <c:pt idx="8">
                  <c:v>70</c:v>
                </c:pt>
                <c:pt idx="9">
                  <c:v>71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72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82</c:v>
                </c:pt>
                <c:pt idx="19">
                  <c:v>84</c:v>
                </c:pt>
                <c:pt idx="20">
                  <c:v>88</c:v>
                </c:pt>
                <c:pt idx="21">
                  <c:v>88</c:v>
                </c:pt>
                <c:pt idx="22">
                  <c:v>89</c:v>
                </c:pt>
                <c:pt idx="23">
                  <c:v>88</c:v>
                </c:pt>
                <c:pt idx="24">
                  <c:v>89</c:v>
                </c:pt>
                <c:pt idx="25">
                  <c:v>91</c:v>
                </c:pt>
                <c:pt idx="26">
                  <c:v>91</c:v>
                </c:pt>
                <c:pt idx="27">
                  <c:v>95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103</c:v>
                </c:pt>
                <c:pt idx="32">
                  <c:v>105</c:v>
                </c:pt>
                <c:pt idx="33">
                  <c:v>106</c:v>
                </c:pt>
                <c:pt idx="34">
                  <c:v>110</c:v>
                </c:pt>
                <c:pt idx="35">
                  <c:v>112</c:v>
                </c:pt>
                <c:pt idx="36">
                  <c:v>118</c:v>
                </c:pt>
                <c:pt idx="37">
                  <c:v>120</c:v>
                </c:pt>
                <c:pt idx="38">
                  <c:v>121</c:v>
                </c:pt>
                <c:pt idx="39">
                  <c:v>124</c:v>
                </c:pt>
                <c:pt idx="40">
                  <c:v>125</c:v>
                </c:pt>
                <c:pt idx="41">
                  <c:v>134</c:v>
                </c:pt>
                <c:pt idx="42">
                  <c:v>136</c:v>
                </c:pt>
                <c:pt idx="43">
                  <c:v>133</c:v>
                </c:pt>
                <c:pt idx="44">
                  <c:v>150</c:v>
                </c:pt>
                <c:pt idx="45">
                  <c:v>163</c:v>
                </c:pt>
                <c:pt idx="46">
                  <c:v>164</c:v>
                </c:pt>
                <c:pt idx="47">
                  <c:v>174</c:v>
                </c:pt>
                <c:pt idx="48">
                  <c:v>191</c:v>
                </c:pt>
                <c:pt idx="49">
                  <c:v>184</c:v>
                </c:pt>
                <c:pt idx="50">
                  <c:v>191</c:v>
                </c:pt>
                <c:pt idx="51">
                  <c:v>192</c:v>
                </c:pt>
                <c:pt idx="52">
                  <c:v>188</c:v>
                </c:pt>
                <c:pt idx="53">
                  <c:v>196</c:v>
                </c:pt>
                <c:pt idx="54">
                  <c:v>197</c:v>
                </c:pt>
                <c:pt idx="55">
                  <c:v>197</c:v>
                </c:pt>
                <c:pt idx="56">
                  <c:v>190</c:v>
                </c:pt>
                <c:pt idx="57">
                  <c:v>198</c:v>
                </c:pt>
                <c:pt idx="58">
                  <c:v>200</c:v>
                </c:pt>
                <c:pt idx="59">
                  <c:v>201</c:v>
                </c:pt>
                <c:pt idx="60">
                  <c:v>214</c:v>
                </c:pt>
                <c:pt idx="61">
                  <c:v>205</c:v>
                </c:pt>
                <c:pt idx="62">
                  <c:v>206</c:v>
                </c:pt>
                <c:pt idx="63">
                  <c:v>210</c:v>
                </c:pt>
                <c:pt idx="64">
                  <c:v>215</c:v>
                </c:pt>
                <c:pt idx="65">
                  <c:v>213</c:v>
                </c:pt>
                <c:pt idx="66">
                  <c:v>207</c:v>
                </c:pt>
                <c:pt idx="67">
                  <c:v>206</c:v>
                </c:pt>
                <c:pt idx="68">
                  <c:v>213</c:v>
                </c:pt>
                <c:pt idx="69">
                  <c:v>211</c:v>
                </c:pt>
                <c:pt idx="70">
                  <c:v>214</c:v>
                </c:pt>
                <c:pt idx="71">
                  <c:v>211</c:v>
                </c:pt>
                <c:pt idx="72">
                  <c:v>212</c:v>
                </c:pt>
                <c:pt idx="73">
                  <c:v>218</c:v>
                </c:pt>
                <c:pt idx="74">
                  <c:v>221</c:v>
                </c:pt>
                <c:pt idx="75">
                  <c:v>224</c:v>
                </c:pt>
                <c:pt idx="76">
                  <c:v>225</c:v>
                </c:pt>
                <c:pt idx="77">
                  <c:v>224</c:v>
                </c:pt>
                <c:pt idx="78">
                  <c:v>254</c:v>
                </c:pt>
                <c:pt idx="79">
                  <c:v>242</c:v>
                </c:pt>
                <c:pt idx="80">
                  <c:v>244</c:v>
                </c:pt>
                <c:pt idx="81">
                  <c:v>266</c:v>
                </c:pt>
                <c:pt idx="82">
                  <c:v>263</c:v>
                </c:pt>
                <c:pt idx="83">
                  <c:v>262</c:v>
                </c:pt>
                <c:pt idx="84">
                  <c:v>269</c:v>
                </c:pt>
                <c:pt idx="85">
                  <c:v>268</c:v>
                </c:pt>
                <c:pt idx="86">
                  <c:v>271</c:v>
                </c:pt>
                <c:pt idx="87">
                  <c:v>266</c:v>
                </c:pt>
                <c:pt idx="88">
                  <c:v>269</c:v>
                </c:pt>
                <c:pt idx="89">
                  <c:v>264</c:v>
                </c:pt>
                <c:pt idx="90">
                  <c:v>270</c:v>
                </c:pt>
                <c:pt idx="91">
                  <c:v>269</c:v>
                </c:pt>
                <c:pt idx="92">
                  <c:v>279</c:v>
                </c:pt>
                <c:pt idx="93">
                  <c:v>285</c:v>
                </c:pt>
                <c:pt idx="94">
                  <c:v>285</c:v>
                </c:pt>
                <c:pt idx="95">
                  <c:v>279</c:v>
                </c:pt>
                <c:pt idx="96">
                  <c:v>290</c:v>
                </c:pt>
                <c:pt idx="97">
                  <c:v>284</c:v>
                </c:pt>
                <c:pt idx="98">
                  <c:v>286</c:v>
                </c:pt>
                <c:pt idx="99">
                  <c:v>294</c:v>
                </c:pt>
                <c:pt idx="100">
                  <c:v>294</c:v>
                </c:pt>
                <c:pt idx="101">
                  <c:v>294</c:v>
                </c:pt>
                <c:pt idx="102">
                  <c:v>285</c:v>
                </c:pt>
                <c:pt idx="103">
                  <c:v>295</c:v>
                </c:pt>
                <c:pt idx="104">
                  <c:v>297</c:v>
                </c:pt>
                <c:pt idx="105">
                  <c:v>294</c:v>
                </c:pt>
                <c:pt idx="106">
                  <c:v>299</c:v>
                </c:pt>
                <c:pt idx="107">
                  <c:v>296</c:v>
                </c:pt>
                <c:pt idx="108">
                  <c:v>307</c:v>
                </c:pt>
                <c:pt idx="109">
                  <c:v>300</c:v>
                </c:pt>
                <c:pt idx="110">
                  <c:v>300</c:v>
                </c:pt>
                <c:pt idx="111">
                  <c:v>302</c:v>
                </c:pt>
                <c:pt idx="112">
                  <c:v>308</c:v>
                </c:pt>
                <c:pt idx="113">
                  <c:v>308</c:v>
                </c:pt>
                <c:pt idx="114">
                  <c:v>297</c:v>
                </c:pt>
                <c:pt idx="115">
                  <c:v>311</c:v>
                </c:pt>
                <c:pt idx="116">
                  <c:v>303</c:v>
                </c:pt>
                <c:pt idx="117">
                  <c:v>312</c:v>
                </c:pt>
                <c:pt idx="118">
                  <c:v>320</c:v>
                </c:pt>
                <c:pt idx="119">
                  <c:v>319</c:v>
                </c:pt>
                <c:pt idx="120">
                  <c:v>324</c:v>
                </c:pt>
                <c:pt idx="121">
                  <c:v>306</c:v>
                </c:pt>
                <c:pt idx="122">
                  <c:v>316</c:v>
                </c:pt>
                <c:pt idx="123">
                  <c:v>308</c:v>
                </c:pt>
                <c:pt idx="124">
                  <c:v>317</c:v>
                </c:pt>
                <c:pt idx="125">
                  <c:v>316</c:v>
                </c:pt>
                <c:pt idx="126">
                  <c:v>314</c:v>
                </c:pt>
                <c:pt idx="127">
                  <c:v>315</c:v>
                </c:pt>
                <c:pt idx="128">
                  <c:v>331</c:v>
                </c:pt>
                <c:pt idx="129">
                  <c:v>336</c:v>
                </c:pt>
                <c:pt idx="130">
                  <c:v>329</c:v>
                </c:pt>
                <c:pt idx="131">
                  <c:v>317</c:v>
                </c:pt>
                <c:pt idx="132">
                  <c:v>319</c:v>
                </c:pt>
                <c:pt idx="133">
                  <c:v>335</c:v>
                </c:pt>
                <c:pt idx="134">
                  <c:v>337</c:v>
                </c:pt>
                <c:pt idx="135">
                  <c:v>331</c:v>
                </c:pt>
                <c:pt idx="136">
                  <c:v>332</c:v>
                </c:pt>
                <c:pt idx="137">
                  <c:v>354</c:v>
                </c:pt>
                <c:pt idx="138">
                  <c:v>326</c:v>
                </c:pt>
                <c:pt idx="139">
                  <c:v>336</c:v>
                </c:pt>
                <c:pt idx="140">
                  <c:v>329</c:v>
                </c:pt>
                <c:pt idx="141">
                  <c:v>351</c:v>
                </c:pt>
                <c:pt idx="142">
                  <c:v>336</c:v>
                </c:pt>
                <c:pt idx="143">
                  <c:v>345</c:v>
                </c:pt>
                <c:pt idx="144">
                  <c:v>349</c:v>
                </c:pt>
                <c:pt idx="145">
                  <c:v>344</c:v>
                </c:pt>
                <c:pt idx="146">
                  <c:v>343</c:v>
                </c:pt>
                <c:pt idx="147">
                  <c:v>347</c:v>
                </c:pt>
                <c:pt idx="148">
                  <c:v>347</c:v>
                </c:pt>
                <c:pt idx="149">
                  <c:v>332</c:v>
                </c:pt>
                <c:pt idx="150">
                  <c:v>337</c:v>
                </c:pt>
                <c:pt idx="151">
                  <c:v>339</c:v>
                </c:pt>
                <c:pt idx="152">
                  <c:v>359</c:v>
                </c:pt>
                <c:pt idx="153">
                  <c:v>348</c:v>
                </c:pt>
                <c:pt idx="154">
                  <c:v>352</c:v>
                </c:pt>
                <c:pt idx="155">
                  <c:v>351</c:v>
                </c:pt>
                <c:pt idx="156">
                  <c:v>353</c:v>
                </c:pt>
                <c:pt idx="157">
                  <c:v>350</c:v>
                </c:pt>
                <c:pt idx="158">
                  <c:v>365</c:v>
                </c:pt>
                <c:pt idx="159">
                  <c:v>358</c:v>
                </c:pt>
                <c:pt idx="160">
                  <c:v>343</c:v>
                </c:pt>
                <c:pt idx="161">
                  <c:v>365</c:v>
                </c:pt>
                <c:pt idx="162">
                  <c:v>365</c:v>
                </c:pt>
                <c:pt idx="163">
                  <c:v>363</c:v>
                </c:pt>
                <c:pt idx="164">
                  <c:v>356</c:v>
                </c:pt>
                <c:pt idx="165">
                  <c:v>371</c:v>
                </c:pt>
                <c:pt idx="166">
                  <c:v>362</c:v>
                </c:pt>
                <c:pt idx="167">
                  <c:v>373</c:v>
                </c:pt>
                <c:pt idx="168">
                  <c:v>364</c:v>
                </c:pt>
                <c:pt idx="169">
                  <c:v>364</c:v>
                </c:pt>
                <c:pt idx="170">
                  <c:v>364</c:v>
                </c:pt>
                <c:pt idx="171">
                  <c:v>372</c:v>
                </c:pt>
                <c:pt idx="172">
                  <c:v>368</c:v>
                </c:pt>
                <c:pt idx="173">
                  <c:v>377</c:v>
                </c:pt>
                <c:pt idx="174">
                  <c:v>370</c:v>
                </c:pt>
                <c:pt idx="175">
                  <c:v>366</c:v>
                </c:pt>
                <c:pt idx="176">
                  <c:v>379</c:v>
                </c:pt>
                <c:pt idx="177">
                  <c:v>381</c:v>
                </c:pt>
                <c:pt idx="178">
                  <c:v>381</c:v>
                </c:pt>
                <c:pt idx="179">
                  <c:v>385</c:v>
                </c:pt>
                <c:pt idx="180">
                  <c:v>379</c:v>
                </c:pt>
                <c:pt idx="181">
                  <c:v>388</c:v>
                </c:pt>
                <c:pt idx="182">
                  <c:v>381</c:v>
                </c:pt>
                <c:pt idx="183">
                  <c:v>382</c:v>
                </c:pt>
                <c:pt idx="184">
                  <c:v>382</c:v>
                </c:pt>
                <c:pt idx="185">
                  <c:v>395</c:v>
                </c:pt>
                <c:pt idx="186">
                  <c:v>380</c:v>
                </c:pt>
                <c:pt idx="187">
                  <c:v>384</c:v>
                </c:pt>
                <c:pt idx="188">
                  <c:v>408</c:v>
                </c:pt>
                <c:pt idx="189">
                  <c:v>407</c:v>
                </c:pt>
                <c:pt idx="190">
                  <c:v>416</c:v>
                </c:pt>
                <c:pt idx="191">
                  <c:v>433</c:v>
                </c:pt>
              </c:numCache>
            </c:numRef>
          </c:xVal>
          <c:yVal>
            <c:numRef>
              <c:f>'length-weight'!$E$5:$E$196</c:f>
              <c:numCache>
                <c:formatCode>0.0</c:formatCode>
                <c:ptCount val="192"/>
                <c:pt idx="0">
                  <c:v>0</c:v>
                </c:pt>
                <c:pt idx="1">
                  <c:v>1.4967117932833169</c:v>
                </c:pt>
                <c:pt idx="2">
                  <c:v>1.6842298349771507</c:v>
                </c:pt>
                <c:pt idx="3">
                  <c:v>2.4671748442756551</c:v>
                </c:pt>
                <c:pt idx="4">
                  <c:v>3.0110975153141211</c:v>
                </c:pt>
                <c:pt idx="5">
                  <c:v>3.3116143395826927</c:v>
                </c:pt>
                <c:pt idx="6">
                  <c:v>3.4693149416369655</c:v>
                </c:pt>
                <c:pt idx="7">
                  <c:v>3.8000365526559619</c:v>
                </c:pt>
                <c:pt idx="8">
                  <c:v>3.6320931985882647</c:v>
                </c:pt>
                <c:pt idx="9">
                  <c:v>3.8000365526559619</c:v>
                </c:pt>
                <c:pt idx="10">
                  <c:v>3.8000365526559619</c:v>
                </c:pt>
                <c:pt idx="11">
                  <c:v>3.9732326795513186</c:v>
                </c:pt>
                <c:pt idx="12">
                  <c:v>4.1517694857988054</c:v>
                </c:pt>
                <c:pt idx="13">
                  <c:v>3.9732326795513186</c:v>
                </c:pt>
                <c:pt idx="14">
                  <c:v>5.1276562689765175</c:v>
                </c:pt>
                <c:pt idx="15">
                  <c:v>5.1276562689765175</c:v>
                </c:pt>
                <c:pt idx="16">
                  <c:v>5.1276562689765175</c:v>
                </c:pt>
                <c:pt idx="17">
                  <c:v>5.1276562689765175</c:v>
                </c:pt>
                <c:pt idx="18">
                  <c:v>6.0135468888988033</c:v>
                </c:pt>
                <c:pt idx="19">
                  <c:v>6.4935239707393109</c:v>
                </c:pt>
                <c:pt idx="20">
                  <c:v>7.5311571119981906</c:v>
                </c:pt>
                <c:pt idx="21">
                  <c:v>7.5311571119981906</c:v>
                </c:pt>
                <c:pt idx="22">
                  <c:v>7.8072789922960713</c:v>
                </c:pt>
                <c:pt idx="23">
                  <c:v>7.5311571119981906</c:v>
                </c:pt>
                <c:pt idx="24">
                  <c:v>7.8072789922960713</c:v>
                </c:pt>
                <c:pt idx="25">
                  <c:v>8.3802187240820647</c:v>
                </c:pt>
                <c:pt idx="26">
                  <c:v>8.3802187240820647</c:v>
                </c:pt>
                <c:pt idx="27">
                  <c:v>9.6114554385809416</c:v>
                </c:pt>
                <c:pt idx="28">
                  <c:v>11.682804769926339</c:v>
                </c:pt>
                <c:pt idx="29">
                  <c:v>12.055415420122166</c:v>
                </c:pt>
                <c:pt idx="30">
                  <c:v>12.43610025277682</c:v>
                </c:pt>
                <c:pt idx="31">
                  <c:v>12.43610025277682</c:v>
                </c:pt>
                <c:pt idx="32">
                  <c:v>13.222068714408177</c:v>
                </c:pt>
                <c:pt idx="33">
                  <c:v>13.627540892877093</c:v>
                </c:pt>
                <c:pt idx="34">
                  <c:v>15.33489015864938</c:v>
                </c:pt>
                <c:pt idx="35">
                  <c:v>16.24117086392744</c:v>
                </c:pt>
                <c:pt idx="36">
                  <c:v>19.179605868693329</c:v>
                </c:pt>
                <c:pt idx="37">
                  <c:v>20.234843410350067</c:v>
                </c:pt>
                <c:pt idx="38">
                  <c:v>20.777101212164215</c:v>
                </c:pt>
                <c:pt idx="39">
                  <c:v>22.463594013974543</c:v>
                </c:pt>
                <c:pt idx="40">
                  <c:v>23.045988747134732</c:v>
                </c:pt>
                <c:pt idx="41">
                  <c:v>28.761780438070865</c:v>
                </c:pt>
                <c:pt idx="42">
                  <c:v>30.15220434329721</c:v>
                </c:pt>
                <c:pt idx="43">
                  <c:v>28.083360191063914</c:v>
                </c:pt>
                <c:pt idx="44">
                  <c:v>41.202048564467987</c:v>
                </c:pt>
                <c:pt idx="45">
                  <c:v>53.696438042878064</c:v>
                </c:pt>
                <c:pt idx="46">
                  <c:v>54.753264127043515</c:v>
                </c:pt>
                <c:pt idx="47">
                  <c:v>66.118699976667401</c:v>
                </c:pt>
                <c:pt idx="48">
                  <c:v>88.988380476919019</c:v>
                </c:pt>
                <c:pt idx="49">
                  <c:v>79.005973188107006</c:v>
                </c:pt>
                <c:pt idx="50">
                  <c:v>88.988380476919019</c:v>
                </c:pt>
                <c:pt idx="51">
                  <c:v>90.48158493291109</c:v>
                </c:pt>
                <c:pt idx="52">
                  <c:v>84.610329466924043</c:v>
                </c:pt>
                <c:pt idx="53">
                  <c:v>96.626491472195028</c:v>
                </c:pt>
                <c:pt idx="54">
                  <c:v>98.206269835329564</c:v>
                </c:pt>
                <c:pt idx="55">
                  <c:v>98.206269835329564</c:v>
                </c:pt>
                <c:pt idx="56">
                  <c:v>87.51217343052916</c:v>
                </c:pt>
                <c:pt idx="57">
                  <c:v>99.803681065055585</c:v>
                </c:pt>
                <c:pt idx="58">
                  <c:v>103.05182728126179</c:v>
                </c:pt>
                <c:pt idx="59">
                  <c:v>104.7027750963848</c:v>
                </c:pt>
                <c:pt idx="60">
                  <c:v>127.84734541823418</c:v>
                </c:pt>
                <c:pt idx="61">
                  <c:v>111.48821870653484</c:v>
                </c:pt>
                <c:pt idx="62">
                  <c:v>113.23052674748013</c:v>
                </c:pt>
                <c:pt idx="63">
                  <c:v>120.38675909592502</c:v>
                </c:pt>
                <c:pt idx="64">
                  <c:v>129.7608543609409</c:v>
                </c:pt>
                <c:pt idx="65">
                  <c:v>125.95328919371259</c:v>
                </c:pt>
                <c:pt idx="66">
                  <c:v>114.99142760683564</c:v>
                </c:pt>
                <c:pt idx="67">
                  <c:v>113.23052674748013</c:v>
                </c:pt>
                <c:pt idx="68">
                  <c:v>125.95328919371259</c:v>
                </c:pt>
                <c:pt idx="69">
                  <c:v>122.22310371130116</c:v>
                </c:pt>
                <c:pt idx="70">
                  <c:v>127.84734541823418</c:v>
                </c:pt>
                <c:pt idx="71">
                  <c:v>122.22310371130116</c:v>
                </c:pt>
                <c:pt idx="72">
                  <c:v>124.07857786678362</c:v>
                </c:pt>
                <c:pt idx="73">
                  <c:v>135.619177113245</c:v>
                </c:pt>
                <c:pt idx="74">
                  <c:v>141.65646486241198</c:v>
                </c:pt>
                <c:pt idx="75">
                  <c:v>147.87564385448781</c:v>
                </c:pt>
                <c:pt idx="76">
                  <c:v>149.98963063655057</c:v>
                </c:pt>
                <c:pt idx="77">
                  <c:v>147.87564385448781</c:v>
                </c:pt>
                <c:pt idx="78">
                  <c:v>220.72043365124361</c:v>
                </c:pt>
                <c:pt idx="79">
                  <c:v>189.17522910879975</c:v>
                </c:pt>
                <c:pt idx="80">
                  <c:v>194.20251387566233</c:v>
                </c:pt>
                <c:pt idx="81">
                  <c:v>255.69861955425665</c:v>
                </c:pt>
                <c:pt idx="82">
                  <c:v>246.62168913799601</c:v>
                </c:pt>
                <c:pt idx="83">
                  <c:v>243.64588484999302</c:v>
                </c:pt>
                <c:pt idx="84">
                  <c:v>265.00218372376094</c:v>
                </c:pt>
                <c:pt idx="85">
                  <c:v>261.87562684459323</c:v>
                </c:pt>
                <c:pt idx="86">
                  <c:v>271.33196661862343</c:v>
                </c:pt>
                <c:pt idx="87">
                  <c:v>255.69861955425665</c:v>
                </c:pt>
                <c:pt idx="88">
                  <c:v>265.00218372376094</c:v>
                </c:pt>
                <c:pt idx="89">
                  <c:v>249.62233824508942</c:v>
                </c:pt>
                <c:pt idx="90">
                  <c:v>268.15425944448259</c:v>
                </c:pt>
                <c:pt idx="91">
                  <c:v>265.00218372376094</c:v>
                </c:pt>
                <c:pt idx="92">
                  <c:v>297.68989535138752</c:v>
                </c:pt>
                <c:pt idx="93">
                  <c:v>318.57441623342953</c:v>
                </c:pt>
                <c:pt idx="94">
                  <c:v>318.57441623342953</c:v>
                </c:pt>
                <c:pt idx="95">
                  <c:v>297.68989535138752</c:v>
                </c:pt>
                <c:pt idx="96">
                  <c:v>336.72871649562444</c:v>
                </c:pt>
                <c:pt idx="97">
                  <c:v>315.02600127244096</c:v>
                </c:pt>
                <c:pt idx="98">
                  <c:v>322.15016104306136</c:v>
                </c:pt>
                <c:pt idx="99">
                  <c:v>351.75366930951043</c:v>
                </c:pt>
                <c:pt idx="100">
                  <c:v>351.75366930951043</c:v>
                </c:pt>
                <c:pt idx="101">
                  <c:v>351.75366930951043</c:v>
                </c:pt>
                <c:pt idx="102">
                  <c:v>318.57441623342953</c:v>
                </c:pt>
                <c:pt idx="103">
                  <c:v>355.58051401268528</c:v>
                </c:pt>
                <c:pt idx="104">
                  <c:v>363.31973240828574</c:v>
                </c:pt>
                <c:pt idx="105">
                  <c:v>351.75366930951043</c:v>
                </c:pt>
                <c:pt idx="106">
                  <c:v>371.17375358096103</c:v>
                </c:pt>
                <c:pt idx="107">
                  <c:v>359.43583019076283</c:v>
                </c:pt>
                <c:pt idx="108">
                  <c:v>403.75624236986357</c:v>
                </c:pt>
                <c:pt idx="109">
                  <c:v>375.14410202573424</c:v>
                </c:pt>
                <c:pt idx="110">
                  <c:v>375.14410202573424</c:v>
                </c:pt>
                <c:pt idx="111">
                  <c:v>383.17204889408873</c:v>
                </c:pt>
                <c:pt idx="112">
                  <c:v>407.96217280925248</c:v>
                </c:pt>
                <c:pt idx="113">
                  <c:v>407.96217280925248</c:v>
                </c:pt>
                <c:pt idx="114">
                  <c:v>363.31973240828574</c:v>
                </c:pt>
                <c:pt idx="115">
                  <c:v>420.76022452271934</c:v>
                </c:pt>
                <c:pt idx="116">
                  <c:v>387.22987723677062</c:v>
                </c:pt>
                <c:pt idx="117">
                  <c:v>425.08671375443009</c:v>
                </c:pt>
                <c:pt idx="118">
                  <c:v>460.80379637985357</c:v>
                </c:pt>
                <c:pt idx="119">
                  <c:v>456.2306316700687</c:v>
                </c:pt>
                <c:pt idx="120">
                  <c:v>479.4111869803877</c:v>
                </c:pt>
                <c:pt idx="121">
                  <c:v>399.58016290651727</c:v>
                </c:pt>
                <c:pt idx="122">
                  <c:v>442.69811638173439</c:v>
                </c:pt>
                <c:pt idx="123">
                  <c:v>407.96217280925248</c:v>
                </c:pt>
                <c:pt idx="124">
                  <c:v>447.17790781555749</c:v>
                </c:pt>
                <c:pt idx="125">
                  <c:v>442.69811638173439</c:v>
                </c:pt>
                <c:pt idx="126">
                  <c:v>433.83109429055463</c:v>
                </c:pt>
                <c:pt idx="127">
                  <c:v>438.24921719792917</c:v>
                </c:pt>
                <c:pt idx="128">
                  <c:v>513.20378136318732</c:v>
                </c:pt>
                <c:pt idx="129">
                  <c:v>538.31821413375587</c:v>
                </c:pt>
                <c:pt idx="130">
                  <c:v>503.38730792210322</c:v>
                </c:pt>
                <c:pt idx="131">
                  <c:v>447.17790781555749</c:v>
                </c:pt>
                <c:pt idx="132">
                  <c:v>456.2306316700687</c:v>
                </c:pt>
                <c:pt idx="133">
                  <c:v>533.2293448627571</c:v>
                </c:pt>
                <c:pt idx="134">
                  <c:v>543.44030928861105</c:v>
                </c:pt>
                <c:pt idx="135">
                  <c:v>513.20378136318732</c:v>
                </c:pt>
                <c:pt idx="136">
                  <c:v>518.16091956214723</c:v>
                </c:pt>
                <c:pt idx="137">
                  <c:v>635.71347568025851</c:v>
                </c:pt>
                <c:pt idx="138">
                  <c:v>488.90535139429431</c:v>
                </c:pt>
                <c:pt idx="139">
                  <c:v>538.31821413375587</c:v>
                </c:pt>
                <c:pt idx="140">
                  <c:v>503.38730792210322</c:v>
                </c:pt>
                <c:pt idx="141">
                  <c:v>618.70420803421541</c:v>
                </c:pt>
                <c:pt idx="142">
                  <c:v>538.31821413375587</c:v>
                </c:pt>
                <c:pt idx="143">
                  <c:v>585.62730119789842</c:v>
                </c:pt>
                <c:pt idx="144">
                  <c:v>607.53986008359357</c:v>
                </c:pt>
                <c:pt idx="145">
                  <c:v>580.23516795890339</c:v>
                </c:pt>
                <c:pt idx="146">
                  <c:v>574.87720143154547</c:v>
                </c:pt>
                <c:pt idx="147">
                  <c:v>596.51453944604134</c:v>
                </c:pt>
                <c:pt idx="148">
                  <c:v>596.51453944604134</c:v>
                </c:pt>
                <c:pt idx="149">
                  <c:v>518.16091956214723</c:v>
                </c:pt>
                <c:pt idx="150">
                  <c:v>543.44030928861105</c:v>
                </c:pt>
                <c:pt idx="151">
                  <c:v>553.78464682273955</c:v>
                </c:pt>
                <c:pt idx="152">
                  <c:v>664.77080673808609</c:v>
                </c:pt>
                <c:pt idx="153">
                  <c:v>602.00988043217103</c:v>
                </c:pt>
                <c:pt idx="154">
                  <c:v>624.3388128172279</c:v>
                </c:pt>
                <c:pt idx="155">
                  <c:v>618.70420803421541</c:v>
                </c:pt>
                <c:pt idx="156">
                  <c:v>630.00852923286823</c:v>
                </c:pt>
                <c:pt idx="157">
                  <c:v>613.10459654748126</c:v>
                </c:pt>
                <c:pt idx="158">
                  <c:v>700.82699324406542</c:v>
                </c:pt>
                <c:pt idx="159">
                  <c:v>658.88793195842061</c:v>
                </c:pt>
                <c:pt idx="160">
                  <c:v>574.87720143154547</c:v>
                </c:pt>
                <c:pt idx="161">
                  <c:v>700.82699324406542</c:v>
                </c:pt>
                <c:pt idx="162">
                  <c:v>700.82699324406542</c:v>
                </c:pt>
                <c:pt idx="163">
                  <c:v>688.66291187480272</c:v>
                </c:pt>
                <c:pt idx="164">
                  <c:v>647.22953257971858</c:v>
                </c:pt>
                <c:pt idx="165">
                  <c:v>738.20279009290493</c:v>
                </c:pt>
                <c:pt idx="166">
                  <c:v>682.63555689577709</c:v>
                </c:pt>
                <c:pt idx="167">
                  <c:v>750.95908938960872</c:v>
                </c:pt>
                <c:pt idx="168">
                  <c:v>694.7266842975082</c:v>
                </c:pt>
                <c:pt idx="169">
                  <c:v>694.7266842975082</c:v>
                </c:pt>
                <c:pt idx="170">
                  <c:v>694.7266842975082</c:v>
                </c:pt>
                <c:pt idx="171">
                  <c:v>744.56219406488276</c:v>
                </c:pt>
                <c:pt idx="172">
                  <c:v>719.34833094395185</c:v>
                </c:pt>
                <c:pt idx="173">
                  <c:v>776.92397761422092</c:v>
                </c:pt>
                <c:pt idx="174">
                  <c:v>731.88075790864229</c:v>
                </c:pt>
                <c:pt idx="175">
                  <c:v>706.96395785572383</c:v>
                </c:pt>
                <c:pt idx="176">
                  <c:v>790.13448293222496</c:v>
                </c:pt>
                <c:pt idx="177">
                  <c:v>803.4983082331288</c:v>
                </c:pt>
                <c:pt idx="178">
                  <c:v>803.4983082331288</c:v>
                </c:pt>
                <c:pt idx="179">
                  <c:v>830.68976199514827</c:v>
                </c:pt>
                <c:pt idx="180">
                  <c:v>790.13448293222496</c:v>
                </c:pt>
                <c:pt idx="181">
                  <c:v>851.49296833056678</c:v>
                </c:pt>
                <c:pt idx="182">
                  <c:v>803.4983082331288</c:v>
                </c:pt>
                <c:pt idx="183">
                  <c:v>810.23801601766706</c:v>
                </c:pt>
                <c:pt idx="184">
                  <c:v>810.23801601766706</c:v>
                </c:pt>
                <c:pt idx="185">
                  <c:v>901.41885067560963</c:v>
                </c:pt>
                <c:pt idx="186">
                  <c:v>796.79717057146365</c:v>
                </c:pt>
                <c:pt idx="187">
                  <c:v>823.83362265133951</c:v>
                </c:pt>
                <c:pt idx="188">
                  <c:v>999.40336385049579</c:v>
                </c:pt>
                <c:pt idx="189">
                  <c:v>991.61848731772011</c:v>
                </c:pt>
                <c:pt idx="190">
                  <c:v>1063.1986547183085</c:v>
                </c:pt>
                <c:pt idx="191">
                  <c:v>1207.9387998468708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52704"/>
        <c:axId val="272554624"/>
      </c:scatterChart>
      <c:valAx>
        <c:axId val="2725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TL (cm)</a:t>
                </a:r>
              </a:p>
            </c:rich>
          </c:tx>
          <c:layout>
            <c:manualLayout>
              <c:xMode val="edge"/>
              <c:yMode val="edge"/>
              <c:x val="0.50352941176470589"/>
              <c:y val="0.85551330798479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2554624"/>
        <c:crosses val="autoZero"/>
        <c:crossBetween val="midCat"/>
      </c:valAx>
      <c:valAx>
        <c:axId val="27255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TW (g)</a:t>
                </a:r>
              </a:p>
            </c:rich>
          </c:tx>
          <c:layout>
            <c:manualLayout>
              <c:xMode val="edge"/>
              <c:yMode val="edge"/>
              <c:x val="3.7647058823529408E-2"/>
              <c:y val="0.40684410646387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2552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174</xdr:row>
      <xdr:rowOff>33337</xdr:rowOff>
    </xdr:from>
    <xdr:to>
      <xdr:col>12</xdr:col>
      <xdr:colOff>352425</xdr:colOff>
      <xdr:row>191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123826</xdr:colOff>
      <xdr:row>9</xdr:row>
      <xdr:rowOff>28574</xdr:rowOff>
    </xdr:from>
    <xdr:to>
      <xdr:col>9</xdr:col>
      <xdr:colOff>200026</xdr:colOff>
      <xdr:row>35</xdr:row>
      <xdr:rowOff>38100</xdr:rowOff>
    </xdr:to>
    <xdr:sp macro="" textlink="">
      <xdr:nvSpPr>
        <xdr:cNvPr id="3" name="TextBox 2"/>
        <xdr:cNvSpPr txBox="1"/>
      </xdr:nvSpPr>
      <xdr:spPr>
        <a:xfrm>
          <a:off x="3705226" y="1647824"/>
          <a:ext cx="4305300" cy="426720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/>
            <a:t>Σχεση</a:t>
          </a:r>
          <a:r>
            <a:rPr lang="el-GR" sz="1100" b="1" baseline="0"/>
            <a:t> μηκους- βαρους </a:t>
          </a:r>
          <a:r>
            <a:rPr lang="en-US" sz="1100" b="1" baseline="0"/>
            <a:t>W = A*L</a:t>
          </a:r>
          <a:r>
            <a:rPr lang="el-GR" sz="1100" b="1" baseline="0"/>
            <a:t>^</a:t>
          </a:r>
          <a:r>
            <a:rPr lang="en-US" sz="1100" b="1" baseline="0"/>
            <a:t>B</a:t>
          </a:r>
          <a:endParaRPr lang="el-GR" sz="1100" b="1" baseline="0"/>
        </a:p>
        <a:p>
          <a:r>
            <a:rPr lang="el-GR" sz="1100" b="0" baseline="0"/>
            <a:t>Εχουμε μετρησεις μηκους</a:t>
          </a:r>
          <a:r>
            <a:rPr lang="en-US" sz="1100" b="0" baseline="0"/>
            <a:t> TL</a:t>
          </a:r>
          <a:r>
            <a:rPr lang="el-GR" sz="1100" b="0" baseline="0"/>
            <a:t> και βαρους</a:t>
          </a:r>
          <a:r>
            <a:rPr lang="en-US" sz="1100" b="0" baseline="0"/>
            <a:t> TW</a:t>
          </a:r>
          <a:r>
            <a:rPr lang="el-GR" sz="1100" b="0" baseline="0"/>
            <a:t> (στηλες Α, Β)</a:t>
          </a:r>
        </a:p>
        <a:p>
          <a:r>
            <a:rPr lang="el-GR" sz="1100" b="0"/>
            <a:t>Μετατρεπουμε</a:t>
          </a:r>
          <a:r>
            <a:rPr lang="el-GR" sz="1100" b="0" baseline="0"/>
            <a:t> τη σχεση μηκους-βαρους σε γραμμικη μεσω λογαριθμου </a:t>
          </a:r>
          <a:r>
            <a:rPr lang="en-US" sz="1100" b="0" baseline="0"/>
            <a:t>LN </a:t>
          </a:r>
          <a:r>
            <a:rPr lang="el-GR" sz="1100" b="0" baseline="0"/>
            <a:t>:</a:t>
          </a:r>
        </a:p>
        <a:p>
          <a:r>
            <a:rPr lang="en-US" sz="1100" b="0" baseline="0"/>
            <a:t>LN(TW)=LN(</a:t>
          </a:r>
          <a:r>
            <a:rPr lang="el-GR" sz="1100" b="0" baseline="0"/>
            <a:t>Α</a:t>
          </a:r>
          <a:r>
            <a:rPr lang="en-US" sz="1100" b="0" baseline="0"/>
            <a:t>)+</a:t>
          </a:r>
          <a:r>
            <a:rPr lang="el-GR" sz="1100" b="0" baseline="0"/>
            <a:t>Β</a:t>
          </a:r>
          <a:r>
            <a:rPr lang="en-US" sz="1100" b="0" baseline="0"/>
            <a:t>*LN(TL)</a:t>
          </a:r>
          <a:endParaRPr lang="el-GR" sz="1100" b="0" baseline="0"/>
        </a:p>
        <a:p>
          <a:endParaRPr lang="el-GR" sz="1100" b="0" baseline="0"/>
        </a:p>
        <a:p>
          <a:r>
            <a:rPr lang="el-GR" sz="1100" b="0" baseline="0"/>
            <a:t>Η σχεση αυτη ειναι γραμμικη της μορφης </a:t>
          </a:r>
          <a:r>
            <a:rPr lang="en-US" sz="1100" b="0" baseline="0"/>
            <a:t>y=a+bX</a:t>
          </a:r>
        </a:p>
        <a:p>
          <a:r>
            <a:rPr lang="el-GR" sz="1100" b="0" baseline="0"/>
            <a:t>Οπου</a:t>
          </a:r>
          <a:r>
            <a:rPr lang="en-US" sz="1100" b="0" baseline="0"/>
            <a:t>:</a:t>
          </a:r>
        </a:p>
        <a:p>
          <a:r>
            <a:rPr lang="el-GR" sz="1100" b="0" baseline="0"/>
            <a:t> </a:t>
          </a:r>
          <a:r>
            <a:rPr lang="en-US" sz="1100" b="0" baseline="0"/>
            <a:t>y=LN(TW) (</a:t>
          </a:r>
          <a:r>
            <a:rPr lang="el-GR" sz="1100" b="0" baseline="0"/>
            <a:t>ΣΤΗΛΗ </a:t>
          </a:r>
          <a:r>
            <a:rPr lang="en-US" sz="1100" b="0" baseline="0"/>
            <a:t>C)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/>
            <a:t>X=LN(TL) (</a:t>
          </a:r>
          <a:r>
            <a:rPr lang="el-G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ΣΤΗΛΗ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baseline="0"/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/>
            <a:t>a (intercept)=LN(A)</a:t>
          </a:r>
          <a:r>
            <a:rPr lang="el-GR" sz="1100" b="0" baseline="0"/>
            <a:t>, αρα Α=</a:t>
          </a:r>
          <a:r>
            <a:rPr lang="en-US" sz="1100" b="0" baseline="0"/>
            <a:t>exp(a)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/>
            <a:t>b (slope)=B</a:t>
          </a:r>
          <a:endParaRPr lang="el-GR" sz="1100" b="0" baseline="0"/>
        </a:p>
        <a:p>
          <a:endParaRPr lang="en-US" sz="1100" b="0" baseline="0"/>
        </a:p>
        <a:p>
          <a:r>
            <a:rPr lang="el-GR" sz="1100" b="0" baseline="0"/>
            <a:t>Υπολογιζουμε τα </a:t>
          </a:r>
          <a:r>
            <a:rPr lang="en-US" sz="1100" b="0" baseline="0"/>
            <a:t>a, b </a:t>
          </a:r>
          <a:r>
            <a:rPr lang="el-GR" sz="1100" b="0" baseline="0"/>
            <a:t>μεσω </a:t>
          </a:r>
          <a:r>
            <a:rPr lang="en-US" sz="1100" b="0" baseline="0"/>
            <a:t>data analysis (</a:t>
          </a:r>
          <a:r>
            <a:rPr lang="el-GR" sz="1100" b="0" baseline="0"/>
            <a:t> κελια </a:t>
          </a:r>
          <a:r>
            <a:rPr lang="en-US" sz="1100" b="0" baseline="0"/>
            <a:t>R24-R25)</a:t>
          </a:r>
        </a:p>
        <a:p>
          <a:r>
            <a:rPr lang="el-GR" sz="1100" b="0" baseline="0"/>
            <a:t>απο αυτα υπολογιζουμε τις παραμετρους</a:t>
          </a:r>
          <a:r>
            <a:rPr lang="en-US" sz="1100" b="0" baseline="0"/>
            <a:t> A , B</a:t>
          </a:r>
          <a:r>
            <a:rPr lang="el-GR" sz="1100" b="0" baseline="0"/>
            <a:t> της σχεσης μηκους- βαρους στα κελια </a:t>
          </a:r>
          <a:r>
            <a:rPr lang="en-US" sz="1100" b="0" baseline="0"/>
            <a:t>H7-H8</a:t>
          </a:r>
          <a:r>
            <a:rPr lang="el-GR" sz="1100" b="0" baseline="0"/>
            <a:t>, απο τους παραπανω τυπους.</a:t>
          </a:r>
          <a:endParaRPr lang="en-US" sz="1100" b="0" baseline="0"/>
        </a:p>
        <a:p>
          <a:endParaRPr lang="en-U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/>
            <a:t>(</a:t>
          </a:r>
          <a:r>
            <a:rPr lang="el-G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Δειτε αρχειο "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demo_regression</a:t>
          </a:r>
          <a:r>
            <a:rPr lang="el-G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", φυλλο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"regression_data analysis"</a:t>
          </a:r>
          <a:r>
            <a:rPr lang="en-US" sz="1100" b="0" baseline="0"/>
            <a:t>)</a:t>
          </a:r>
        </a:p>
        <a:p>
          <a:endParaRPr lang="en-US" sz="1100" b="0" baseline="0"/>
        </a:p>
        <a:p>
          <a:r>
            <a:rPr lang="el-GR" sz="1100" b="0" u="sng" baseline="0"/>
            <a:t>ΑΣΚΗΣΗ</a:t>
          </a:r>
          <a:r>
            <a:rPr lang="el-GR" sz="1100" b="0" baseline="0"/>
            <a:t>: υπολογιστε τις παραμετρους μεσω </a:t>
          </a:r>
          <a:r>
            <a:rPr lang="en-US" sz="1100" b="0" baseline="0"/>
            <a:t>solver </a:t>
          </a:r>
          <a:r>
            <a:rPr lang="el-GR" sz="1100" b="0" baseline="0"/>
            <a:t>(ελαχιστοποιωντας το </a:t>
          </a:r>
          <a:r>
            <a:rPr lang="en-US" sz="1100" b="0" baseline="0"/>
            <a:t>SSQ)</a:t>
          </a:r>
          <a:endParaRPr lang="el-GR" sz="1100" b="0" baseline="0"/>
        </a:p>
        <a:p>
          <a:endParaRPr lang="el-GR" sz="1100" b="0" baseline="0"/>
        </a:p>
        <a:p>
          <a:r>
            <a:rPr lang="el-GR" sz="1100" b="0" baseline="0"/>
            <a:t>Δειτε αρχειο "</a:t>
          </a:r>
          <a:r>
            <a:rPr lang="en-US" sz="1100" b="0" baseline="0"/>
            <a:t>demo_regression</a:t>
          </a:r>
          <a:r>
            <a:rPr lang="el-GR" sz="1100" b="0" baseline="0"/>
            <a:t>", φυλλο</a:t>
          </a:r>
          <a:r>
            <a:rPr lang="en-US" sz="1100" b="0" baseline="0"/>
            <a:t> "regression_solver"</a:t>
          </a:r>
        </a:p>
        <a:p>
          <a:endParaRPr lang="el-GR" sz="1100" b="0" baseline="0"/>
        </a:p>
      </xdr:txBody>
    </xdr:sp>
    <xdr:clientData/>
  </xdr:twoCellAnchor>
  <xdr:twoCellAnchor>
    <xdr:from>
      <xdr:col>9</xdr:col>
      <xdr:colOff>228601</xdr:colOff>
      <xdr:row>1</xdr:row>
      <xdr:rowOff>152400</xdr:rowOff>
    </xdr:from>
    <xdr:to>
      <xdr:col>15</xdr:col>
      <xdr:colOff>304801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dad_demo_Grow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949;&#953;&#961;&#951;&#957;&#951;/ydad/Haddon_ExampleBoxes/EB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kisi weight &amp; length at age"/>
      <sheetName val="Example weight &amp; length at age"/>
      <sheetName val="ford-walford"/>
      <sheetName val="vbgf_ yellow tang"/>
      <sheetName val="vbgf_ hake"/>
      <sheetName val=" seasonal bertalanffy"/>
      <sheetName val="length-weight"/>
      <sheetName val="weight-ag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TW (g)</v>
          </cell>
        </row>
        <row r="5">
          <cell r="A5">
            <v>0</v>
          </cell>
          <cell r="E5">
            <v>0</v>
          </cell>
        </row>
        <row r="6">
          <cell r="A6">
            <v>53</v>
          </cell>
          <cell r="B6">
            <v>2</v>
          </cell>
          <cell r="C6">
            <v>3.970291913552122</v>
          </cell>
          <cell r="D6">
            <v>0.69314718055994529</v>
          </cell>
          <cell r="E6">
            <v>1.4967117932833169</v>
          </cell>
        </row>
        <row r="7">
          <cell r="A7">
            <v>55</v>
          </cell>
          <cell r="B7">
            <v>2</v>
          </cell>
          <cell r="C7">
            <v>4.0073331852324712</v>
          </cell>
          <cell r="D7">
            <v>0.69314718055994529</v>
          </cell>
          <cell r="E7">
            <v>1.6842298349771507</v>
          </cell>
        </row>
        <row r="8">
          <cell r="A8">
            <v>62</v>
          </cell>
          <cell r="B8">
            <v>2</v>
          </cell>
          <cell r="C8">
            <v>4.1271343850450917</v>
          </cell>
          <cell r="D8">
            <v>0.69314718055994529</v>
          </cell>
          <cell r="E8">
            <v>2.4671748442756551</v>
          </cell>
        </row>
        <row r="9">
          <cell r="A9">
            <v>66</v>
          </cell>
          <cell r="B9">
            <v>2</v>
          </cell>
          <cell r="C9">
            <v>4.1896547420264252</v>
          </cell>
          <cell r="D9">
            <v>0.69314718055994529</v>
          </cell>
          <cell r="E9">
            <v>3.0110975153141211</v>
          </cell>
        </row>
        <row r="10">
          <cell r="A10">
            <v>68</v>
          </cell>
          <cell r="B10">
            <v>2</v>
          </cell>
          <cell r="C10">
            <v>4.219507705176107</v>
          </cell>
          <cell r="D10">
            <v>0.69314718055994529</v>
          </cell>
          <cell r="E10">
            <v>3.3116143395826927</v>
          </cell>
        </row>
        <row r="11">
          <cell r="A11">
            <v>69</v>
          </cell>
          <cell r="B11">
            <v>3</v>
          </cell>
          <cell r="C11">
            <v>4.2341065045972597</v>
          </cell>
          <cell r="D11">
            <v>1.0986122886681098</v>
          </cell>
          <cell r="E11">
            <v>3.4693149416369655</v>
          </cell>
        </row>
        <row r="12">
          <cell r="A12">
            <v>71</v>
          </cell>
          <cell r="B12">
            <v>3</v>
          </cell>
          <cell r="C12">
            <v>4.2626798770413155</v>
          </cell>
          <cell r="D12">
            <v>1.0986122886681098</v>
          </cell>
          <cell r="E12">
            <v>3.8000365526559619</v>
          </cell>
        </row>
        <row r="13">
          <cell r="A13">
            <v>70</v>
          </cell>
          <cell r="B13">
            <v>4</v>
          </cell>
          <cell r="C13">
            <v>4.2484952420493594</v>
          </cell>
          <cell r="D13">
            <v>1.3862943611198906</v>
          </cell>
          <cell r="E13">
            <v>3.6320931985882647</v>
          </cell>
        </row>
        <row r="14">
          <cell r="A14">
            <v>71</v>
          </cell>
          <cell r="B14">
            <v>4</v>
          </cell>
          <cell r="C14">
            <v>4.2626798770413155</v>
          </cell>
          <cell r="D14">
            <v>1.3862943611198906</v>
          </cell>
          <cell r="E14">
            <v>3.8000365526559619</v>
          </cell>
        </row>
        <row r="15">
          <cell r="A15">
            <v>71</v>
          </cell>
          <cell r="B15">
            <v>4</v>
          </cell>
          <cell r="C15">
            <v>4.2626798770413155</v>
          </cell>
          <cell r="D15">
            <v>1.3862943611198906</v>
          </cell>
          <cell r="E15">
            <v>3.8000365526559619</v>
          </cell>
        </row>
        <row r="16">
          <cell r="A16">
            <v>72</v>
          </cell>
          <cell r="B16">
            <v>4</v>
          </cell>
          <cell r="C16">
            <v>4.2766661190160553</v>
          </cell>
          <cell r="D16">
            <v>1.3862943611198906</v>
          </cell>
          <cell r="E16">
            <v>3.9732326795513186</v>
          </cell>
        </row>
        <row r="17">
          <cell r="A17">
            <v>73</v>
          </cell>
          <cell r="B17">
            <v>4</v>
          </cell>
          <cell r="C17">
            <v>4.290459441148391</v>
          </cell>
          <cell r="D17">
            <v>1.3862943611198906</v>
          </cell>
          <cell r="E17">
            <v>4.1517694857988054</v>
          </cell>
        </row>
        <row r="18">
          <cell r="A18">
            <v>72</v>
          </cell>
          <cell r="B18">
            <v>5</v>
          </cell>
          <cell r="C18">
            <v>4.2766661190160553</v>
          </cell>
          <cell r="D18">
            <v>1.6094379124341003</v>
          </cell>
          <cell r="E18">
            <v>3.9732326795513186</v>
          </cell>
        </row>
        <row r="19">
          <cell r="A19">
            <v>78</v>
          </cell>
          <cell r="B19">
            <v>5</v>
          </cell>
          <cell r="C19">
            <v>4.3567088266895917</v>
          </cell>
          <cell r="D19">
            <v>1.6094379124341003</v>
          </cell>
          <cell r="E19">
            <v>5.1276562689765175</v>
          </cell>
        </row>
        <row r="20">
          <cell r="A20">
            <v>78</v>
          </cell>
          <cell r="B20">
            <v>5</v>
          </cell>
          <cell r="C20">
            <v>4.3567088266895917</v>
          </cell>
          <cell r="D20">
            <v>1.6094379124341003</v>
          </cell>
          <cell r="E20">
            <v>5.1276562689765175</v>
          </cell>
        </row>
        <row r="21">
          <cell r="A21">
            <v>78</v>
          </cell>
          <cell r="B21">
            <v>5</v>
          </cell>
          <cell r="C21">
            <v>4.3567088266895917</v>
          </cell>
          <cell r="D21">
            <v>1.6094379124341003</v>
          </cell>
          <cell r="E21">
            <v>5.1276562689765175</v>
          </cell>
        </row>
        <row r="22">
          <cell r="A22">
            <v>78</v>
          </cell>
          <cell r="B22">
            <v>6</v>
          </cell>
          <cell r="C22">
            <v>4.3567088266895917</v>
          </cell>
          <cell r="D22">
            <v>1.791759469228055</v>
          </cell>
          <cell r="E22">
            <v>5.1276562689765175</v>
          </cell>
        </row>
        <row r="23">
          <cell r="A23">
            <v>82</v>
          </cell>
          <cell r="B23">
            <v>6</v>
          </cell>
          <cell r="C23">
            <v>4.4067192472642533</v>
          </cell>
          <cell r="D23">
            <v>1.791759469228055</v>
          </cell>
          <cell r="E23">
            <v>6.0135468888988033</v>
          </cell>
        </row>
        <row r="24">
          <cell r="A24">
            <v>84</v>
          </cell>
          <cell r="B24">
            <v>7</v>
          </cell>
          <cell r="C24">
            <v>4.4308167988433134</v>
          </cell>
          <cell r="D24">
            <v>1.9459101490553132</v>
          </cell>
          <cell r="E24">
            <v>6.4935239707393109</v>
          </cell>
        </row>
        <row r="25">
          <cell r="A25">
            <v>88</v>
          </cell>
          <cell r="B25">
            <v>7</v>
          </cell>
          <cell r="C25">
            <v>4.4773368144782069</v>
          </cell>
          <cell r="D25">
            <v>1.9459101490553132</v>
          </cell>
          <cell r="E25">
            <v>7.5311571119981906</v>
          </cell>
        </row>
        <row r="26">
          <cell r="A26">
            <v>88</v>
          </cell>
          <cell r="B26">
            <v>7</v>
          </cell>
          <cell r="C26">
            <v>4.4773368144782069</v>
          </cell>
          <cell r="D26">
            <v>1.9459101490553132</v>
          </cell>
          <cell r="E26">
            <v>7.5311571119981906</v>
          </cell>
        </row>
        <row r="27">
          <cell r="A27">
            <v>89</v>
          </cell>
          <cell r="B27">
            <v>7</v>
          </cell>
          <cell r="C27">
            <v>4.4886363697321396</v>
          </cell>
          <cell r="D27">
            <v>1.9459101490553132</v>
          </cell>
          <cell r="E27">
            <v>7.8072789922960713</v>
          </cell>
        </row>
        <row r="28">
          <cell r="A28">
            <v>88</v>
          </cell>
          <cell r="B28">
            <v>8</v>
          </cell>
          <cell r="C28">
            <v>4.4773368144782069</v>
          </cell>
          <cell r="D28">
            <v>2.0794415416798357</v>
          </cell>
          <cell r="E28">
            <v>7.5311571119981906</v>
          </cell>
        </row>
        <row r="29">
          <cell r="A29">
            <v>89</v>
          </cell>
          <cell r="B29">
            <v>8</v>
          </cell>
          <cell r="C29">
            <v>4.4886363697321396</v>
          </cell>
          <cell r="D29">
            <v>2.0794415416798357</v>
          </cell>
          <cell r="E29">
            <v>7.8072789922960713</v>
          </cell>
        </row>
        <row r="30">
          <cell r="A30">
            <v>91</v>
          </cell>
          <cell r="B30">
            <v>8</v>
          </cell>
          <cell r="C30">
            <v>4.5108595065168497</v>
          </cell>
          <cell r="D30">
            <v>2.0794415416798357</v>
          </cell>
          <cell r="E30">
            <v>8.3802187240820647</v>
          </cell>
        </row>
        <row r="31">
          <cell r="A31">
            <v>91</v>
          </cell>
          <cell r="B31">
            <v>9</v>
          </cell>
          <cell r="C31">
            <v>4.5108595065168497</v>
          </cell>
          <cell r="D31">
            <v>2.1972245773362196</v>
          </cell>
          <cell r="E31">
            <v>8.3802187240820647</v>
          </cell>
        </row>
        <row r="32">
          <cell r="A32">
            <v>95</v>
          </cell>
          <cell r="B32">
            <v>9</v>
          </cell>
          <cell r="C32">
            <v>4.5538768916005408</v>
          </cell>
          <cell r="D32">
            <v>2.1972245773362196</v>
          </cell>
          <cell r="E32">
            <v>9.6114554385809416</v>
          </cell>
        </row>
        <row r="33">
          <cell r="A33">
            <v>101</v>
          </cell>
          <cell r="B33">
            <v>11</v>
          </cell>
          <cell r="C33">
            <v>4.6151205168412597</v>
          </cell>
          <cell r="D33">
            <v>2.3978952727983707</v>
          </cell>
          <cell r="E33">
            <v>11.682804769926339</v>
          </cell>
        </row>
        <row r="34">
          <cell r="A34">
            <v>102</v>
          </cell>
          <cell r="B34">
            <v>11</v>
          </cell>
          <cell r="C34">
            <v>4.6249728132842707</v>
          </cell>
          <cell r="D34">
            <v>2.3978952727983707</v>
          </cell>
          <cell r="E34">
            <v>12.055415420122166</v>
          </cell>
        </row>
        <row r="35">
          <cell r="A35">
            <v>103</v>
          </cell>
          <cell r="B35">
            <v>12</v>
          </cell>
          <cell r="C35">
            <v>4.6347289882296359</v>
          </cell>
          <cell r="D35">
            <v>2.4849066497880004</v>
          </cell>
          <cell r="E35">
            <v>12.43610025277682</v>
          </cell>
        </row>
        <row r="36">
          <cell r="A36">
            <v>103</v>
          </cell>
          <cell r="B36">
            <v>12</v>
          </cell>
          <cell r="C36">
            <v>4.6347289882296359</v>
          </cell>
          <cell r="D36">
            <v>2.4849066497880004</v>
          </cell>
          <cell r="E36">
            <v>12.43610025277682</v>
          </cell>
        </row>
        <row r="37">
          <cell r="A37">
            <v>105</v>
          </cell>
          <cell r="B37">
            <v>13</v>
          </cell>
          <cell r="C37">
            <v>4.6539603501575231</v>
          </cell>
          <cell r="D37">
            <v>2.5649493574615367</v>
          </cell>
          <cell r="E37">
            <v>13.222068714408177</v>
          </cell>
        </row>
        <row r="38">
          <cell r="A38">
            <v>106</v>
          </cell>
          <cell r="B38">
            <v>13</v>
          </cell>
          <cell r="C38">
            <v>4.6634390941120669</v>
          </cell>
          <cell r="D38">
            <v>2.5649493574615367</v>
          </cell>
          <cell r="E38">
            <v>13.627540892877093</v>
          </cell>
        </row>
        <row r="39">
          <cell r="A39">
            <v>110</v>
          </cell>
          <cell r="B39">
            <v>15</v>
          </cell>
          <cell r="C39">
            <v>4.7004803657924166</v>
          </cell>
          <cell r="D39">
            <v>2.7080502011022101</v>
          </cell>
          <cell r="E39">
            <v>15.33489015864938</v>
          </cell>
        </row>
        <row r="40">
          <cell r="A40">
            <v>112</v>
          </cell>
          <cell r="B40">
            <v>16</v>
          </cell>
          <cell r="C40">
            <v>4.7184988712950942</v>
          </cell>
          <cell r="D40">
            <v>2.7725887222397811</v>
          </cell>
          <cell r="E40">
            <v>16.24117086392744</v>
          </cell>
        </row>
        <row r="41">
          <cell r="A41">
            <v>118</v>
          </cell>
          <cell r="B41">
            <v>18</v>
          </cell>
          <cell r="C41">
            <v>4.7706846244656651</v>
          </cell>
          <cell r="D41">
            <v>2.8903717578961645</v>
          </cell>
          <cell r="E41">
            <v>19.179605868693329</v>
          </cell>
        </row>
        <row r="42">
          <cell r="A42">
            <v>120</v>
          </cell>
          <cell r="B42">
            <v>19</v>
          </cell>
          <cell r="C42">
            <v>4.7874917427820458</v>
          </cell>
          <cell r="D42">
            <v>2.9444389791664403</v>
          </cell>
          <cell r="E42">
            <v>20.234843410350067</v>
          </cell>
        </row>
        <row r="43">
          <cell r="A43">
            <v>121</v>
          </cell>
          <cell r="B43">
            <v>22</v>
          </cell>
          <cell r="C43">
            <v>4.7957905455967413</v>
          </cell>
          <cell r="D43">
            <v>3.0910424533583161</v>
          </cell>
          <cell r="E43">
            <v>20.777101212164215</v>
          </cell>
        </row>
        <row r="44">
          <cell r="A44">
            <v>124</v>
          </cell>
          <cell r="B44">
            <v>22</v>
          </cell>
          <cell r="C44">
            <v>4.8202815656050371</v>
          </cell>
          <cell r="D44">
            <v>3.0910424533583161</v>
          </cell>
          <cell r="E44">
            <v>22.463594013974543</v>
          </cell>
        </row>
        <row r="45">
          <cell r="A45">
            <v>125</v>
          </cell>
          <cell r="B45">
            <v>25</v>
          </cell>
          <cell r="C45">
            <v>4.8283137373023015</v>
          </cell>
          <cell r="D45">
            <v>3.2188758248682006</v>
          </cell>
          <cell r="E45">
            <v>23.045988747134732</v>
          </cell>
        </row>
        <row r="46">
          <cell r="A46">
            <v>134</v>
          </cell>
          <cell r="B46">
            <v>29</v>
          </cell>
          <cell r="C46">
            <v>4.8978397999509111</v>
          </cell>
          <cell r="D46">
            <v>3.3672958299864741</v>
          </cell>
          <cell r="E46">
            <v>28.761780438070865</v>
          </cell>
        </row>
        <row r="47">
          <cell r="A47">
            <v>136</v>
          </cell>
          <cell r="B47">
            <v>32</v>
          </cell>
          <cell r="C47">
            <v>4.9126548857360524</v>
          </cell>
          <cell r="D47">
            <v>3.4657359027997265</v>
          </cell>
          <cell r="E47">
            <v>30.15220434329721</v>
          </cell>
        </row>
        <row r="48">
          <cell r="A48">
            <v>133</v>
          </cell>
          <cell r="B48">
            <v>34</v>
          </cell>
          <cell r="C48">
            <v>4.8903491282217537</v>
          </cell>
          <cell r="D48">
            <v>3.5263605246161616</v>
          </cell>
          <cell r="E48">
            <v>28.083360191063914</v>
          </cell>
        </row>
        <row r="49">
          <cell r="A49">
            <v>150</v>
          </cell>
          <cell r="B49">
            <v>40</v>
          </cell>
          <cell r="C49">
            <v>5.0106352940962555</v>
          </cell>
          <cell r="D49">
            <v>3.6888794541139363</v>
          </cell>
          <cell r="E49">
            <v>41.202048564467987</v>
          </cell>
        </row>
        <row r="50">
          <cell r="A50">
            <v>163</v>
          </cell>
          <cell r="B50">
            <v>54</v>
          </cell>
          <cell r="C50">
            <v>5.0937502008067623</v>
          </cell>
          <cell r="D50">
            <v>3.9889840465642745</v>
          </cell>
          <cell r="E50">
            <v>53.696438042878064</v>
          </cell>
        </row>
        <row r="51">
          <cell r="A51">
            <v>164</v>
          </cell>
          <cell r="B51">
            <v>57</v>
          </cell>
          <cell r="C51">
            <v>5.0998664278241987</v>
          </cell>
          <cell r="D51">
            <v>4.0430512678345503</v>
          </cell>
          <cell r="E51">
            <v>54.753264127043515</v>
          </cell>
        </row>
        <row r="52">
          <cell r="A52">
            <v>174</v>
          </cell>
          <cell r="B52">
            <v>70</v>
          </cell>
          <cell r="C52">
            <v>5.1590552992145291</v>
          </cell>
          <cell r="D52">
            <v>4.2484952420493594</v>
          </cell>
          <cell r="E52">
            <v>66.118699976667401</v>
          </cell>
        </row>
        <row r="53">
          <cell r="A53">
            <v>191</v>
          </cell>
          <cell r="B53">
            <v>83</v>
          </cell>
          <cell r="C53">
            <v>5.2522734280466299</v>
          </cell>
          <cell r="D53">
            <v>4.4188406077965983</v>
          </cell>
          <cell r="E53">
            <v>88.988380476919019</v>
          </cell>
        </row>
        <row r="54">
          <cell r="A54">
            <v>184</v>
          </cell>
          <cell r="B54">
            <v>84</v>
          </cell>
          <cell r="C54">
            <v>5.2149357576089859</v>
          </cell>
          <cell r="D54">
            <v>4.4308167988433134</v>
          </cell>
          <cell r="E54">
            <v>79.005973188107006</v>
          </cell>
        </row>
        <row r="55">
          <cell r="A55">
            <v>191</v>
          </cell>
          <cell r="B55">
            <v>88</v>
          </cell>
          <cell r="C55">
            <v>5.2522734280466299</v>
          </cell>
          <cell r="D55">
            <v>4.4773368144782069</v>
          </cell>
          <cell r="E55">
            <v>88.988380476919019</v>
          </cell>
        </row>
        <row r="56">
          <cell r="A56">
            <v>192</v>
          </cell>
          <cell r="B56">
            <v>90</v>
          </cell>
          <cell r="C56">
            <v>5.2574953720277815</v>
          </cell>
          <cell r="D56">
            <v>4.499809670330265</v>
          </cell>
          <cell r="E56">
            <v>90.48158493291109</v>
          </cell>
        </row>
        <row r="57">
          <cell r="A57">
            <v>188</v>
          </cell>
          <cell r="B57">
            <v>96</v>
          </cell>
          <cell r="C57">
            <v>5.2364419628299492</v>
          </cell>
          <cell r="D57">
            <v>4.5643481914678361</v>
          </cell>
          <cell r="E57">
            <v>84.610329466924043</v>
          </cell>
        </row>
        <row r="58">
          <cell r="A58">
            <v>196</v>
          </cell>
          <cell r="B58">
            <v>104</v>
          </cell>
          <cell r="C58">
            <v>5.2781146592305168</v>
          </cell>
          <cell r="D58">
            <v>4.6443908991413725</v>
          </cell>
          <cell r="E58">
            <v>96.626491472195028</v>
          </cell>
        </row>
        <row r="59">
          <cell r="A59">
            <v>197</v>
          </cell>
          <cell r="B59">
            <v>104</v>
          </cell>
          <cell r="C59">
            <v>5.2832037287379885</v>
          </cell>
          <cell r="D59">
            <v>4.6443908991413725</v>
          </cell>
          <cell r="E59">
            <v>98.206269835329564</v>
          </cell>
        </row>
        <row r="60">
          <cell r="A60">
            <v>197</v>
          </cell>
          <cell r="B60">
            <v>104</v>
          </cell>
          <cell r="C60">
            <v>5.2832037287379885</v>
          </cell>
          <cell r="D60">
            <v>4.6443908991413725</v>
          </cell>
          <cell r="E60">
            <v>98.206269835329564</v>
          </cell>
        </row>
        <row r="61">
          <cell r="A61">
            <v>190</v>
          </cell>
          <cell r="B61">
            <v>108</v>
          </cell>
          <cell r="C61">
            <v>5.2470240721604862</v>
          </cell>
          <cell r="D61">
            <v>4.6821312271242199</v>
          </cell>
          <cell r="E61">
            <v>87.51217343052916</v>
          </cell>
        </row>
        <row r="62">
          <cell r="A62">
            <v>198</v>
          </cell>
          <cell r="B62">
            <v>108</v>
          </cell>
          <cell r="C62">
            <v>5.2882670306945352</v>
          </cell>
          <cell r="D62">
            <v>4.6821312271242199</v>
          </cell>
          <cell r="E62">
            <v>99.803681065055585</v>
          </cell>
        </row>
        <row r="63">
          <cell r="A63">
            <v>200</v>
          </cell>
          <cell r="B63">
            <v>110</v>
          </cell>
          <cell r="C63">
            <v>5.2983173665480363</v>
          </cell>
          <cell r="D63">
            <v>4.7004803657924166</v>
          </cell>
          <cell r="E63">
            <v>103.05182728126179</v>
          </cell>
        </row>
        <row r="64">
          <cell r="A64">
            <v>201</v>
          </cell>
          <cell r="B64">
            <v>116</v>
          </cell>
          <cell r="C64">
            <v>5.3033049080590757</v>
          </cell>
          <cell r="D64">
            <v>4.7535901911063645</v>
          </cell>
          <cell r="E64">
            <v>104.7027750963848</v>
          </cell>
        </row>
        <row r="65">
          <cell r="A65">
            <v>214</v>
          </cell>
          <cell r="B65">
            <v>121</v>
          </cell>
          <cell r="C65">
            <v>5.3659760150218512</v>
          </cell>
          <cell r="D65">
            <v>4.7957905455967413</v>
          </cell>
          <cell r="E65">
            <v>127.84734541823418</v>
          </cell>
        </row>
        <row r="66">
          <cell r="A66">
            <v>205</v>
          </cell>
          <cell r="B66">
            <v>124</v>
          </cell>
          <cell r="C66">
            <v>5.3230099791384085</v>
          </cell>
          <cell r="D66">
            <v>4.8202815656050371</v>
          </cell>
          <cell r="E66">
            <v>111.48821870653484</v>
          </cell>
        </row>
        <row r="67">
          <cell r="A67">
            <v>206</v>
          </cell>
          <cell r="B67">
            <v>124</v>
          </cell>
          <cell r="C67">
            <v>5.3278761687895813</v>
          </cell>
          <cell r="D67">
            <v>4.8202815656050371</v>
          </cell>
          <cell r="E67">
            <v>113.23052674748013</v>
          </cell>
        </row>
        <row r="68">
          <cell r="A68">
            <v>210</v>
          </cell>
          <cell r="B68">
            <v>126</v>
          </cell>
          <cell r="C68">
            <v>5.3471075307174685</v>
          </cell>
          <cell r="D68">
            <v>4.836281906951478</v>
          </cell>
          <cell r="E68">
            <v>120.38675909592502</v>
          </cell>
        </row>
        <row r="69">
          <cell r="A69">
            <v>215</v>
          </cell>
          <cell r="B69">
            <v>127</v>
          </cell>
          <cell r="C69">
            <v>5.3706380281276624</v>
          </cell>
          <cell r="D69">
            <v>4.8441870864585912</v>
          </cell>
          <cell r="E69">
            <v>129.7608543609409</v>
          </cell>
        </row>
        <row r="70">
          <cell r="A70">
            <v>213</v>
          </cell>
          <cell r="B70">
            <v>128</v>
          </cell>
          <cell r="C70">
            <v>5.3612921657094255</v>
          </cell>
          <cell r="D70">
            <v>4.8520302639196169</v>
          </cell>
          <cell r="E70">
            <v>125.95328919371259</v>
          </cell>
        </row>
        <row r="71">
          <cell r="A71">
            <v>207</v>
          </cell>
          <cell r="B71">
            <v>130</v>
          </cell>
          <cell r="C71">
            <v>5.3327187932653688</v>
          </cell>
          <cell r="D71">
            <v>4.8675344504555822</v>
          </cell>
          <cell r="E71">
            <v>114.99142760683564</v>
          </cell>
        </row>
        <row r="72">
          <cell r="A72">
            <v>206</v>
          </cell>
          <cell r="B72">
            <v>134</v>
          </cell>
          <cell r="C72">
            <v>5.3278761687895813</v>
          </cell>
          <cell r="D72">
            <v>4.8978397999509111</v>
          </cell>
          <cell r="E72">
            <v>113.23052674748013</v>
          </cell>
        </row>
        <row r="73">
          <cell r="A73">
            <v>213</v>
          </cell>
          <cell r="B73">
            <v>135</v>
          </cell>
          <cell r="C73">
            <v>5.3612921657094255</v>
          </cell>
          <cell r="D73">
            <v>4.9052747784384296</v>
          </cell>
          <cell r="E73">
            <v>125.95328919371259</v>
          </cell>
        </row>
        <row r="74">
          <cell r="A74">
            <v>211</v>
          </cell>
          <cell r="B74">
            <v>136</v>
          </cell>
          <cell r="C74">
            <v>5.3518581334760666</v>
          </cell>
          <cell r="D74">
            <v>4.9126548857360524</v>
          </cell>
          <cell r="E74">
            <v>122.22310371130116</v>
          </cell>
        </row>
        <row r="75">
          <cell r="A75">
            <v>214</v>
          </cell>
          <cell r="B75">
            <v>136</v>
          </cell>
          <cell r="C75">
            <v>5.3659760150218512</v>
          </cell>
          <cell r="D75">
            <v>4.9126548857360524</v>
          </cell>
          <cell r="E75">
            <v>127.84734541823418</v>
          </cell>
        </row>
        <row r="76">
          <cell r="A76">
            <v>211</v>
          </cell>
          <cell r="B76">
            <v>138</v>
          </cell>
          <cell r="C76">
            <v>5.3518581334760666</v>
          </cell>
          <cell r="D76">
            <v>4.9272536851572051</v>
          </cell>
          <cell r="E76">
            <v>122.22310371130116</v>
          </cell>
        </row>
        <row r="77">
          <cell r="A77">
            <v>212</v>
          </cell>
          <cell r="B77">
            <v>141</v>
          </cell>
          <cell r="C77">
            <v>5.3565862746720123</v>
          </cell>
          <cell r="D77">
            <v>4.9487598903781684</v>
          </cell>
          <cell r="E77">
            <v>124.07857786678362</v>
          </cell>
        </row>
        <row r="78">
          <cell r="A78">
            <v>218</v>
          </cell>
          <cell r="B78">
            <v>146</v>
          </cell>
          <cell r="C78">
            <v>5.3844950627890888</v>
          </cell>
          <cell r="D78">
            <v>4.9836066217083363</v>
          </cell>
          <cell r="E78">
            <v>135.619177113245</v>
          </cell>
        </row>
        <row r="79">
          <cell r="A79">
            <v>221</v>
          </cell>
          <cell r="B79">
            <v>148</v>
          </cell>
          <cell r="C79">
            <v>5.3981627015177525</v>
          </cell>
          <cell r="D79">
            <v>4.9972122737641147</v>
          </cell>
          <cell r="E79">
            <v>141.65646486241198</v>
          </cell>
        </row>
        <row r="80">
          <cell r="A80">
            <v>224</v>
          </cell>
          <cell r="B80">
            <v>148</v>
          </cell>
          <cell r="C80">
            <v>5.4116460518550396</v>
          </cell>
          <cell r="D80">
            <v>4.9972122737641147</v>
          </cell>
          <cell r="E80">
            <v>147.87564385448781</v>
          </cell>
        </row>
        <row r="81">
          <cell r="A81">
            <v>225</v>
          </cell>
          <cell r="B81">
            <v>170</v>
          </cell>
          <cell r="C81">
            <v>5.4161004022044201</v>
          </cell>
          <cell r="D81">
            <v>5.1357984370502621</v>
          </cell>
          <cell r="E81">
            <v>149.98963063655057</v>
          </cell>
        </row>
        <row r="82">
          <cell r="A82">
            <v>224</v>
          </cell>
          <cell r="B82">
            <v>178</v>
          </cell>
          <cell r="C82">
            <v>5.4116460518550396</v>
          </cell>
          <cell r="D82">
            <v>5.181783550292085</v>
          </cell>
          <cell r="E82">
            <v>147.87564385448781</v>
          </cell>
        </row>
        <row r="83">
          <cell r="A83">
            <v>254</v>
          </cell>
          <cell r="B83">
            <v>200</v>
          </cell>
          <cell r="C83">
            <v>5.5373342670185366</v>
          </cell>
          <cell r="D83">
            <v>5.2983173665480363</v>
          </cell>
          <cell r="E83">
            <v>220.72043365124361</v>
          </cell>
        </row>
        <row r="84">
          <cell r="A84">
            <v>242</v>
          </cell>
          <cell r="B84">
            <v>202</v>
          </cell>
          <cell r="C84">
            <v>5.4889377261566867</v>
          </cell>
          <cell r="D84">
            <v>5.3082676974012051</v>
          </cell>
          <cell r="E84">
            <v>189.17522910879975</v>
          </cell>
        </row>
        <row r="85">
          <cell r="A85">
            <v>244</v>
          </cell>
          <cell r="B85">
            <v>209</v>
          </cell>
          <cell r="C85">
            <v>5.4971682252932021</v>
          </cell>
          <cell r="D85">
            <v>5.3423342519648109</v>
          </cell>
          <cell r="E85">
            <v>194.20251387566233</v>
          </cell>
        </row>
        <row r="86">
          <cell r="A86">
            <v>266</v>
          </cell>
          <cell r="B86">
            <v>226</v>
          </cell>
          <cell r="C86">
            <v>5.5834963087816991</v>
          </cell>
          <cell r="D86">
            <v>5.4205349992722862</v>
          </cell>
          <cell r="E86">
            <v>255.69861955425665</v>
          </cell>
        </row>
        <row r="87">
          <cell r="A87">
            <v>263</v>
          </cell>
          <cell r="B87">
            <v>240</v>
          </cell>
          <cell r="C87">
            <v>5.5721540321777647</v>
          </cell>
          <cell r="D87">
            <v>5.4806389233419912</v>
          </cell>
          <cell r="E87">
            <v>246.62168913799601</v>
          </cell>
        </row>
        <row r="88">
          <cell r="A88">
            <v>262</v>
          </cell>
          <cell r="B88">
            <v>250</v>
          </cell>
          <cell r="C88">
            <v>5.5683445037610966</v>
          </cell>
          <cell r="D88">
            <v>5.521460917862246</v>
          </cell>
          <cell r="E88">
            <v>243.64588484999302</v>
          </cell>
        </row>
        <row r="89">
          <cell r="A89">
            <v>269</v>
          </cell>
          <cell r="B89">
            <v>252</v>
          </cell>
          <cell r="C89">
            <v>5.5947113796018391</v>
          </cell>
          <cell r="D89">
            <v>5.5294290875114234</v>
          </cell>
          <cell r="E89">
            <v>265.00218372376094</v>
          </cell>
        </row>
        <row r="90">
          <cell r="A90">
            <v>268</v>
          </cell>
          <cell r="B90">
            <v>255</v>
          </cell>
          <cell r="C90">
            <v>5.5909869805108565</v>
          </cell>
          <cell r="D90">
            <v>5.5412635451584258</v>
          </cell>
          <cell r="E90">
            <v>261.87562684459323</v>
          </cell>
        </row>
        <row r="91">
          <cell r="A91">
            <v>271</v>
          </cell>
          <cell r="B91">
            <v>256</v>
          </cell>
          <cell r="C91">
            <v>5.602118820879701</v>
          </cell>
          <cell r="D91">
            <v>5.5451774444795623</v>
          </cell>
          <cell r="E91">
            <v>271.33196661862343</v>
          </cell>
        </row>
        <row r="92">
          <cell r="A92">
            <v>266</v>
          </cell>
          <cell r="B92">
            <v>264</v>
          </cell>
          <cell r="C92">
            <v>5.5834963087816991</v>
          </cell>
          <cell r="D92">
            <v>5.575949103146316</v>
          </cell>
          <cell r="E92">
            <v>255.69861955425665</v>
          </cell>
        </row>
        <row r="93">
          <cell r="A93">
            <v>269</v>
          </cell>
          <cell r="B93">
            <v>264</v>
          </cell>
          <cell r="C93">
            <v>5.5947113796018391</v>
          </cell>
          <cell r="D93">
            <v>5.575949103146316</v>
          </cell>
          <cell r="E93">
            <v>265.00218372376094</v>
          </cell>
        </row>
        <row r="94">
          <cell r="A94">
            <v>264</v>
          </cell>
          <cell r="B94">
            <v>280</v>
          </cell>
          <cell r="C94">
            <v>5.575949103146316</v>
          </cell>
          <cell r="D94">
            <v>5.6347896031692493</v>
          </cell>
          <cell r="E94">
            <v>249.62233824508942</v>
          </cell>
        </row>
        <row r="95">
          <cell r="A95">
            <v>270</v>
          </cell>
          <cell r="B95">
            <v>287</v>
          </cell>
          <cell r="C95">
            <v>5.598421958998375</v>
          </cell>
          <cell r="D95">
            <v>5.6594822157596214</v>
          </cell>
          <cell r="E95">
            <v>268.15425944448259</v>
          </cell>
        </row>
        <row r="96">
          <cell r="A96">
            <v>269</v>
          </cell>
          <cell r="B96">
            <v>292</v>
          </cell>
          <cell r="C96">
            <v>5.5947113796018391</v>
          </cell>
          <cell r="D96">
            <v>5.6767538022682817</v>
          </cell>
          <cell r="E96">
            <v>265.00218372376094</v>
          </cell>
        </row>
        <row r="97">
          <cell r="A97">
            <v>279</v>
          </cell>
          <cell r="B97">
            <v>292</v>
          </cell>
          <cell r="C97">
            <v>5.6312117818213654</v>
          </cell>
          <cell r="D97">
            <v>5.6767538022682817</v>
          </cell>
          <cell r="E97">
            <v>297.68989535138752</v>
          </cell>
        </row>
        <row r="98">
          <cell r="A98">
            <v>285</v>
          </cell>
          <cell r="B98">
            <v>292</v>
          </cell>
          <cell r="C98">
            <v>5.6524891802686508</v>
          </cell>
          <cell r="D98">
            <v>5.6767538022682817</v>
          </cell>
          <cell r="E98">
            <v>318.57441623342953</v>
          </cell>
        </row>
        <row r="99">
          <cell r="A99">
            <v>285</v>
          </cell>
          <cell r="B99">
            <v>294</v>
          </cell>
          <cell r="C99">
            <v>5.6524891802686508</v>
          </cell>
          <cell r="D99">
            <v>5.6835797673386814</v>
          </cell>
          <cell r="E99">
            <v>318.57441623342953</v>
          </cell>
        </row>
        <row r="100">
          <cell r="A100">
            <v>279</v>
          </cell>
          <cell r="B100">
            <v>304</v>
          </cell>
          <cell r="C100">
            <v>5.6312117818213654</v>
          </cell>
          <cell r="D100">
            <v>5.7170277014062219</v>
          </cell>
          <cell r="E100">
            <v>297.68989535138752</v>
          </cell>
        </row>
        <row r="101">
          <cell r="A101">
            <v>290</v>
          </cell>
          <cell r="B101">
            <v>306</v>
          </cell>
          <cell r="C101">
            <v>5.6698809229805196</v>
          </cell>
          <cell r="D101">
            <v>5.7235851019523807</v>
          </cell>
          <cell r="E101">
            <v>336.72871649562444</v>
          </cell>
        </row>
        <row r="102">
          <cell r="A102">
            <v>284</v>
          </cell>
          <cell r="B102">
            <v>308</v>
          </cell>
          <cell r="C102">
            <v>5.6489742381612063</v>
          </cell>
          <cell r="D102">
            <v>5.730099782973574</v>
          </cell>
          <cell r="E102">
            <v>315.02600127244096</v>
          </cell>
        </row>
        <row r="103">
          <cell r="A103">
            <v>286</v>
          </cell>
          <cell r="B103">
            <v>322</v>
          </cell>
          <cell r="C103">
            <v>5.6559918108198524</v>
          </cell>
          <cell r="D103">
            <v>5.7745515455444085</v>
          </cell>
          <cell r="E103">
            <v>322.15016104306136</v>
          </cell>
        </row>
        <row r="104">
          <cell r="A104">
            <v>294</v>
          </cell>
          <cell r="B104">
            <v>340</v>
          </cell>
          <cell r="C104">
            <v>5.6835797673386814</v>
          </cell>
          <cell r="D104">
            <v>5.8289456176102075</v>
          </cell>
          <cell r="E104">
            <v>351.75366930951043</v>
          </cell>
        </row>
        <row r="105">
          <cell r="A105">
            <v>294</v>
          </cell>
          <cell r="B105">
            <v>340</v>
          </cell>
          <cell r="C105">
            <v>5.6835797673386814</v>
          </cell>
          <cell r="D105">
            <v>5.8289456176102075</v>
          </cell>
          <cell r="E105">
            <v>351.75366930951043</v>
          </cell>
        </row>
        <row r="106">
          <cell r="A106">
            <v>294</v>
          </cell>
          <cell r="B106">
            <v>348</v>
          </cell>
          <cell r="C106">
            <v>5.6835797673386814</v>
          </cell>
          <cell r="D106">
            <v>5.8522024797744745</v>
          </cell>
          <cell r="E106">
            <v>351.75366930951043</v>
          </cell>
        </row>
        <row r="107">
          <cell r="A107">
            <v>285</v>
          </cell>
          <cell r="B107">
            <v>354</v>
          </cell>
          <cell r="C107">
            <v>5.6524891802686508</v>
          </cell>
          <cell r="D107">
            <v>5.8692969131337742</v>
          </cell>
          <cell r="E107">
            <v>318.57441623342953</v>
          </cell>
        </row>
        <row r="108">
          <cell r="A108">
            <v>295</v>
          </cell>
          <cell r="B108">
            <v>354</v>
          </cell>
          <cell r="C108">
            <v>5.6869753563398202</v>
          </cell>
          <cell r="D108">
            <v>5.8692969131337742</v>
          </cell>
          <cell r="E108">
            <v>355.58051401268528</v>
          </cell>
        </row>
        <row r="109">
          <cell r="A109">
            <v>297</v>
          </cell>
          <cell r="B109">
            <v>362</v>
          </cell>
          <cell r="C109">
            <v>5.6937321388026998</v>
          </cell>
          <cell r="D109">
            <v>5.8916442118257715</v>
          </cell>
          <cell r="E109">
            <v>363.31973240828574</v>
          </cell>
        </row>
        <row r="110">
          <cell r="A110">
            <v>294</v>
          </cell>
          <cell r="B110">
            <v>364</v>
          </cell>
          <cell r="C110">
            <v>5.6835797673386814</v>
          </cell>
          <cell r="D110">
            <v>5.8971538676367405</v>
          </cell>
          <cell r="E110">
            <v>351.75366930951043</v>
          </cell>
        </row>
        <row r="111">
          <cell r="A111">
            <v>299</v>
          </cell>
          <cell r="B111">
            <v>365</v>
          </cell>
          <cell r="C111">
            <v>5.7004435733906869</v>
          </cell>
          <cell r="D111">
            <v>5.8998973535824915</v>
          </cell>
          <cell r="E111">
            <v>371.17375358096103</v>
          </cell>
        </row>
        <row r="112">
          <cell r="A112">
            <v>296</v>
          </cell>
          <cell r="B112">
            <v>366</v>
          </cell>
          <cell r="C112">
            <v>5.6903594543240601</v>
          </cell>
          <cell r="D112">
            <v>5.9026333334013659</v>
          </cell>
          <cell r="E112">
            <v>359.43583019076283</v>
          </cell>
        </row>
        <row r="113">
          <cell r="A113">
            <v>307</v>
          </cell>
          <cell r="B113">
            <v>368</v>
          </cell>
          <cell r="C113">
            <v>5.7268477475871968</v>
          </cell>
          <cell r="D113">
            <v>5.9080829381689313</v>
          </cell>
          <cell r="E113">
            <v>403.75624236986357</v>
          </cell>
        </row>
        <row r="114">
          <cell r="A114">
            <v>300</v>
          </cell>
          <cell r="B114">
            <v>372</v>
          </cell>
          <cell r="C114">
            <v>5.7037824746562009</v>
          </cell>
          <cell r="D114">
            <v>5.9188938542731462</v>
          </cell>
          <cell r="E114">
            <v>375.14410202573424</v>
          </cell>
        </row>
        <row r="115">
          <cell r="A115">
            <v>300</v>
          </cell>
          <cell r="B115">
            <v>374</v>
          </cell>
          <cell r="C115">
            <v>5.7037824746562009</v>
          </cell>
          <cell r="D115">
            <v>5.9242557974145322</v>
          </cell>
          <cell r="E115">
            <v>375.14410202573424</v>
          </cell>
        </row>
        <row r="116">
          <cell r="A116">
            <v>302</v>
          </cell>
          <cell r="B116">
            <v>380</v>
          </cell>
          <cell r="C116">
            <v>5.7104270173748697</v>
          </cell>
          <cell r="D116">
            <v>5.9401712527204316</v>
          </cell>
          <cell r="E116">
            <v>383.17204889408873</v>
          </cell>
        </row>
        <row r="117">
          <cell r="A117">
            <v>308</v>
          </cell>
          <cell r="B117">
            <v>384</v>
          </cell>
          <cell r="C117">
            <v>5.730099782973574</v>
          </cell>
          <cell r="D117">
            <v>5.9506425525877269</v>
          </cell>
          <cell r="E117">
            <v>407.96217280925248</v>
          </cell>
        </row>
        <row r="118">
          <cell r="A118">
            <v>308</v>
          </cell>
          <cell r="B118">
            <v>394</v>
          </cell>
          <cell r="C118">
            <v>5.730099782973574</v>
          </cell>
          <cell r="D118">
            <v>5.9763509092979339</v>
          </cell>
          <cell r="E118">
            <v>407.96217280925248</v>
          </cell>
        </row>
        <row r="119">
          <cell r="A119">
            <v>297</v>
          </cell>
          <cell r="B119">
            <v>398</v>
          </cell>
          <cell r="C119">
            <v>5.6937321388026998</v>
          </cell>
          <cell r="D119">
            <v>5.9864520052844377</v>
          </cell>
          <cell r="E119">
            <v>363.31973240828574</v>
          </cell>
        </row>
        <row r="120">
          <cell r="A120">
            <v>311</v>
          </cell>
          <cell r="B120">
            <v>408</v>
          </cell>
          <cell r="C120">
            <v>5.7397929121792339</v>
          </cell>
          <cell r="D120">
            <v>6.0112671744041615</v>
          </cell>
          <cell r="E120">
            <v>420.76022452271934</v>
          </cell>
        </row>
        <row r="121">
          <cell r="A121">
            <v>303</v>
          </cell>
          <cell r="B121">
            <v>410</v>
          </cell>
          <cell r="C121">
            <v>5.7137328055093688</v>
          </cell>
          <cell r="D121">
            <v>6.0161571596983539</v>
          </cell>
          <cell r="E121">
            <v>387.22987723677062</v>
          </cell>
        </row>
        <row r="122">
          <cell r="A122">
            <v>312</v>
          </cell>
          <cell r="B122">
            <v>424</v>
          </cell>
          <cell r="C122">
            <v>5.7430031878094825</v>
          </cell>
          <cell r="D122">
            <v>6.0497334552319577</v>
          </cell>
          <cell r="E122">
            <v>425.08671375443009</v>
          </cell>
        </row>
        <row r="123">
          <cell r="A123">
            <v>320</v>
          </cell>
          <cell r="B123">
            <v>430</v>
          </cell>
          <cell r="C123">
            <v>5.768320995793772</v>
          </cell>
          <cell r="D123">
            <v>6.0637852086876078</v>
          </cell>
          <cell r="E123">
            <v>460.80379637985357</v>
          </cell>
        </row>
        <row r="124">
          <cell r="A124">
            <v>319</v>
          </cell>
          <cell r="B124">
            <v>438</v>
          </cell>
          <cell r="C124">
            <v>5.7651911027848444</v>
          </cell>
          <cell r="D124">
            <v>6.0822189103764464</v>
          </cell>
          <cell r="E124">
            <v>456.2306316700687</v>
          </cell>
        </row>
        <row r="125">
          <cell r="A125">
            <v>324</v>
          </cell>
          <cell r="B125">
            <v>438</v>
          </cell>
          <cell r="C125">
            <v>5.780743515792329</v>
          </cell>
          <cell r="D125">
            <v>6.0822189103764464</v>
          </cell>
          <cell r="E125">
            <v>479.4111869803877</v>
          </cell>
        </row>
        <row r="126">
          <cell r="A126">
            <v>306</v>
          </cell>
          <cell r="B126">
            <v>440</v>
          </cell>
          <cell r="C126">
            <v>5.7235851019523807</v>
          </cell>
          <cell r="D126">
            <v>6.0867747269123065</v>
          </cell>
          <cell r="E126">
            <v>399.58016290651727</v>
          </cell>
        </row>
        <row r="127">
          <cell r="A127">
            <v>316</v>
          </cell>
          <cell r="B127">
            <v>440</v>
          </cell>
          <cell r="C127">
            <v>5.7557422135869123</v>
          </cell>
          <cell r="D127">
            <v>6.0867747269123065</v>
          </cell>
          <cell r="E127">
            <v>442.69811638173439</v>
          </cell>
        </row>
        <row r="128">
          <cell r="A128">
            <v>308</v>
          </cell>
          <cell r="B128">
            <v>442</v>
          </cell>
          <cell r="C128">
            <v>5.730099782973574</v>
          </cell>
          <cell r="D128">
            <v>6.0913098820776979</v>
          </cell>
          <cell r="E128">
            <v>407.96217280925248</v>
          </cell>
        </row>
        <row r="129">
          <cell r="A129">
            <v>317</v>
          </cell>
          <cell r="B129">
            <v>448</v>
          </cell>
          <cell r="C129">
            <v>5.7589017738772803</v>
          </cell>
          <cell r="D129">
            <v>6.1047932324149849</v>
          </cell>
          <cell r="E129">
            <v>447.17790781555749</v>
          </cell>
        </row>
        <row r="130">
          <cell r="A130">
            <v>316</v>
          </cell>
          <cell r="B130">
            <v>450</v>
          </cell>
          <cell r="C130">
            <v>5.7557422135869123</v>
          </cell>
          <cell r="D130">
            <v>6.1092475827643655</v>
          </cell>
          <cell r="E130">
            <v>442.69811638173439</v>
          </cell>
        </row>
        <row r="131">
          <cell r="A131">
            <v>314</v>
          </cell>
          <cell r="B131">
            <v>452</v>
          </cell>
          <cell r="C131">
            <v>5.7493929859082531</v>
          </cell>
          <cell r="D131">
            <v>6.1136821798322316</v>
          </cell>
          <cell r="E131">
            <v>433.83109429055463</v>
          </cell>
        </row>
        <row r="132">
          <cell r="A132">
            <v>315</v>
          </cell>
          <cell r="B132">
            <v>452</v>
          </cell>
          <cell r="C132">
            <v>5.7525726388256331</v>
          </cell>
          <cell r="D132">
            <v>6.1136821798322316</v>
          </cell>
          <cell r="E132">
            <v>438.24921719792917</v>
          </cell>
        </row>
        <row r="133">
          <cell r="A133">
            <v>331</v>
          </cell>
          <cell r="B133">
            <v>470</v>
          </cell>
          <cell r="C133">
            <v>5.8021183753770629</v>
          </cell>
          <cell r="D133">
            <v>6.1527326947041043</v>
          </cell>
          <cell r="E133">
            <v>513.20378136318732</v>
          </cell>
        </row>
        <row r="134">
          <cell r="A134">
            <v>336</v>
          </cell>
          <cell r="B134">
            <v>482</v>
          </cell>
          <cell r="C134">
            <v>5.8171111599632042</v>
          </cell>
          <cell r="D134">
            <v>6.1779441140506002</v>
          </cell>
          <cell r="E134">
            <v>538.31821413375587</v>
          </cell>
        </row>
        <row r="135">
          <cell r="A135">
            <v>329</v>
          </cell>
          <cell r="B135">
            <v>484</v>
          </cell>
          <cell r="C135">
            <v>5.7960577507653719</v>
          </cell>
          <cell r="D135">
            <v>6.1820849067166321</v>
          </cell>
          <cell r="E135">
            <v>503.38730792210322</v>
          </cell>
        </row>
        <row r="136">
          <cell r="A136">
            <v>317</v>
          </cell>
          <cell r="B136">
            <v>496</v>
          </cell>
          <cell r="C136">
            <v>5.7589017738772803</v>
          </cell>
          <cell r="D136">
            <v>6.2065759267249279</v>
          </cell>
          <cell r="E136">
            <v>447.17790781555749</v>
          </cell>
        </row>
        <row r="137">
          <cell r="A137">
            <v>319</v>
          </cell>
          <cell r="B137">
            <v>504</v>
          </cell>
          <cell r="C137">
            <v>5.7651911027848444</v>
          </cell>
          <cell r="D137">
            <v>6.2225762680713688</v>
          </cell>
          <cell r="E137">
            <v>456.2306316700687</v>
          </cell>
        </row>
        <row r="138">
          <cell r="A138">
            <v>335</v>
          </cell>
          <cell r="B138">
            <v>504</v>
          </cell>
          <cell r="C138">
            <v>5.8141305318250662</v>
          </cell>
          <cell r="D138">
            <v>6.2225762680713688</v>
          </cell>
          <cell r="E138">
            <v>533.2293448627571</v>
          </cell>
        </row>
        <row r="139">
          <cell r="A139">
            <v>337</v>
          </cell>
          <cell r="B139">
            <v>508</v>
          </cell>
          <cell r="C139">
            <v>5.8200829303523616</v>
          </cell>
          <cell r="D139">
            <v>6.230481447578482</v>
          </cell>
          <cell r="E139">
            <v>543.44030928861105</v>
          </cell>
        </row>
        <row r="140">
          <cell r="A140">
            <v>331</v>
          </cell>
          <cell r="B140">
            <v>512</v>
          </cell>
          <cell r="C140">
            <v>5.8021183753770629</v>
          </cell>
          <cell r="D140">
            <v>6.2383246250395077</v>
          </cell>
          <cell r="E140">
            <v>513.20378136318732</v>
          </cell>
        </row>
        <row r="141">
          <cell r="A141">
            <v>332</v>
          </cell>
          <cell r="B141">
            <v>516</v>
          </cell>
          <cell r="C141">
            <v>5.8051349689164882</v>
          </cell>
          <cell r="D141">
            <v>6.2461067654815627</v>
          </cell>
          <cell r="E141">
            <v>518.16091956214723</v>
          </cell>
        </row>
        <row r="142">
          <cell r="A142">
            <v>354</v>
          </cell>
          <cell r="B142">
            <v>516</v>
          </cell>
          <cell r="C142">
            <v>5.8692969131337742</v>
          </cell>
          <cell r="D142">
            <v>6.2461067654815627</v>
          </cell>
          <cell r="E142">
            <v>635.71347568025851</v>
          </cell>
        </row>
        <row r="143">
          <cell r="A143">
            <v>326</v>
          </cell>
          <cell r="B143">
            <v>519</v>
          </cell>
          <cell r="C143">
            <v>5.7868973813667077</v>
          </cell>
          <cell r="D143">
            <v>6.2519038831658884</v>
          </cell>
          <cell r="E143">
            <v>488.90535139429431</v>
          </cell>
        </row>
        <row r="144">
          <cell r="A144">
            <v>336</v>
          </cell>
          <cell r="B144">
            <v>522</v>
          </cell>
          <cell r="C144">
            <v>5.8171111599632042</v>
          </cell>
          <cell r="D144">
            <v>6.2576675878826391</v>
          </cell>
          <cell r="E144">
            <v>538.31821413375587</v>
          </cell>
        </row>
        <row r="145">
          <cell r="A145">
            <v>329</v>
          </cell>
          <cell r="B145">
            <v>523</v>
          </cell>
          <cell r="C145">
            <v>5.7960577507653719</v>
          </cell>
          <cell r="D145">
            <v>6.2595814640649232</v>
          </cell>
          <cell r="E145">
            <v>503.38730792210322</v>
          </cell>
        </row>
        <row r="146">
          <cell r="A146">
            <v>351</v>
          </cell>
          <cell r="B146">
            <v>531</v>
          </cell>
          <cell r="C146">
            <v>5.8607862234658654</v>
          </cell>
          <cell r="D146">
            <v>6.2747620212419388</v>
          </cell>
          <cell r="E146">
            <v>618.70420803421541</v>
          </cell>
        </row>
        <row r="147">
          <cell r="A147">
            <v>336</v>
          </cell>
          <cell r="B147">
            <v>540</v>
          </cell>
          <cell r="C147">
            <v>5.8171111599632042</v>
          </cell>
          <cell r="D147">
            <v>6.2915691395583204</v>
          </cell>
          <cell r="E147">
            <v>538.31821413375587</v>
          </cell>
        </row>
        <row r="148">
          <cell r="A148">
            <v>345</v>
          </cell>
          <cell r="B148">
            <v>546</v>
          </cell>
          <cell r="C148">
            <v>5.8435444170313602</v>
          </cell>
          <cell r="D148">
            <v>6.3026189757449051</v>
          </cell>
          <cell r="E148">
            <v>585.62730119789842</v>
          </cell>
        </row>
        <row r="149">
          <cell r="A149">
            <v>349</v>
          </cell>
          <cell r="B149">
            <v>546</v>
          </cell>
          <cell r="C149">
            <v>5.855071922202427</v>
          </cell>
          <cell r="D149">
            <v>6.3026189757449051</v>
          </cell>
          <cell r="E149">
            <v>607.53986008359357</v>
          </cell>
        </row>
        <row r="150">
          <cell r="A150">
            <v>344</v>
          </cell>
          <cell r="B150">
            <v>553</v>
          </cell>
          <cell r="C150">
            <v>5.8406416573733981</v>
          </cell>
          <cell r="D150">
            <v>6.315358001522335</v>
          </cell>
          <cell r="E150">
            <v>580.23516795890339</v>
          </cell>
        </row>
        <row r="151">
          <cell r="A151">
            <v>343</v>
          </cell>
          <cell r="B151">
            <v>558</v>
          </cell>
          <cell r="C151">
            <v>5.8377304471659395</v>
          </cell>
          <cell r="D151">
            <v>6.3243589623813108</v>
          </cell>
          <cell r="E151">
            <v>574.87720143154547</v>
          </cell>
        </row>
        <row r="152">
          <cell r="A152">
            <v>347</v>
          </cell>
          <cell r="B152">
            <v>564</v>
          </cell>
          <cell r="C152">
            <v>5.8493247799468593</v>
          </cell>
          <cell r="D152">
            <v>6.3350542514980592</v>
          </cell>
          <cell r="E152">
            <v>596.51453944604134</v>
          </cell>
        </row>
        <row r="153">
          <cell r="A153">
            <v>347</v>
          </cell>
          <cell r="B153">
            <v>566</v>
          </cell>
          <cell r="C153">
            <v>5.8493247799468593</v>
          </cell>
          <cell r="D153">
            <v>6.3385940782031831</v>
          </cell>
          <cell r="E153">
            <v>596.51453944604134</v>
          </cell>
        </row>
        <row r="154">
          <cell r="A154">
            <v>332</v>
          </cell>
          <cell r="B154">
            <v>568</v>
          </cell>
          <cell r="C154">
            <v>5.8051349689164882</v>
          </cell>
          <cell r="D154">
            <v>6.3421214187211516</v>
          </cell>
          <cell r="E154">
            <v>518.16091956214723</v>
          </cell>
        </row>
        <row r="155">
          <cell r="A155">
            <v>337</v>
          </cell>
          <cell r="B155">
            <v>570</v>
          </cell>
          <cell r="C155">
            <v>5.8200829303523616</v>
          </cell>
          <cell r="D155">
            <v>6.3456363608285962</v>
          </cell>
          <cell r="E155">
            <v>543.44030928861105</v>
          </cell>
        </row>
        <row r="156">
          <cell r="A156">
            <v>339</v>
          </cell>
          <cell r="B156">
            <v>572</v>
          </cell>
          <cell r="C156">
            <v>5.8260001073804499</v>
          </cell>
          <cell r="D156">
            <v>6.3491389913797978</v>
          </cell>
          <cell r="E156">
            <v>553.78464682273955</v>
          </cell>
        </row>
        <row r="157">
          <cell r="A157">
            <v>359</v>
          </cell>
          <cell r="B157">
            <v>574</v>
          </cell>
          <cell r="C157">
            <v>5.8833223884882786</v>
          </cell>
          <cell r="D157">
            <v>6.3526293963195668</v>
          </cell>
          <cell r="E157">
            <v>664.77080673808609</v>
          </cell>
        </row>
        <row r="158">
          <cell r="A158">
            <v>348</v>
          </cell>
          <cell r="B158">
            <v>576</v>
          </cell>
          <cell r="C158">
            <v>5.8522024797744745</v>
          </cell>
          <cell r="D158">
            <v>6.3561076606958915</v>
          </cell>
          <cell r="E158">
            <v>602.00988043217103</v>
          </cell>
        </row>
        <row r="159">
          <cell r="A159">
            <v>352</v>
          </cell>
          <cell r="B159">
            <v>590</v>
          </cell>
          <cell r="C159">
            <v>5.8636311755980968</v>
          </cell>
          <cell r="D159">
            <v>6.3801225368997647</v>
          </cell>
          <cell r="E159">
            <v>624.3388128172279</v>
          </cell>
        </row>
        <row r="160">
          <cell r="A160">
            <v>351</v>
          </cell>
          <cell r="B160">
            <v>596</v>
          </cell>
          <cell r="C160">
            <v>5.8607862234658654</v>
          </cell>
          <cell r="D160">
            <v>6.39024066706535</v>
          </cell>
          <cell r="E160">
            <v>618.70420803421541</v>
          </cell>
        </row>
        <row r="161">
          <cell r="A161">
            <v>353</v>
          </cell>
          <cell r="B161">
            <v>598</v>
          </cell>
          <cell r="C161">
            <v>5.8664680569332965</v>
          </cell>
          <cell r="D161">
            <v>6.3935907539506314</v>
          </cell>
          <cell r="E161">
            <v>630.00852923286823</v>
          </cell>
        </row>
        <row r="162">
          <cell r="A162">
            <v>350</v>
          </cell>
          <cell r="B162">
            <v>602</v>
          </cell>
          <cell r="C162">
            <v>5.857933154483459</v>
          </cell>
          <cell r="D162">
            <v>6.4002574453088208</v>
          </cell>
          <cell r="E162">
            <v>613.10459654748126</v>
          </cell>
        </row>
        <row r="163">
          <cell r="A163">
            <v>365</v>
          </cell>
          <cell r="B163">
            <v>608</v>
          </cell>
          <cell r="C163">
            <v>5.8998973535824915</v>
          </cell>
          <cell r="D163">
            <v>6.4101748819661672</v>
          </cell>
          <cell r="E163">
            <v>700.82699324406542</v>
          </cell>
        </row>
        <row r="164">
          <cell r="A164">
            <v>358</v>
          </cell>
          <cell r="B164">
            <v>624</v>
          </cell>
          <cell r="C164">
            <v>5.8805329864007003</v>
          </cell>
          <cell r="D164">
            <v>6.4361503683694279</v>
          </cell>
          <cell r="E164">
            <v>658.88793195842061</v>
          </cell>
        </row>
        <row r="165">
          <cell r="A165">
            <v>343</v>
          </cell>
          <cell r="B165">
            <v>625</v>
          </cell>
          <cell r="C165">
            <v>5.8377304471659395</v>
          </cell>
          <cell r="D165">
            <v>6.4377516497364011</v>
          </cell>
          <cell r="E165">
            <v>574.87720143154547</v>
          </cell>
        </row>
        <row r="166">
          <cell r="A166">
            <v>365</v>
          </cell>
          <cell r="B166">
            <v>628</v>
          </cell>
          <cell r="C166">
            <v>5.8998973535824915</v>
          </cell>
          <cell r="D166">
            <v>6.4425401664681985</v>
          </cell>
          <cell r="E166">
            <v>700.82699324406542</v>
          </cell>
        </row>
        <row r="167">
          <cell r="A167">
            <v>365</v>
          </cell>
          <cell r="B167">
            <v>642</v>
          </cell>
          <cell r="C167">
            <v>5.8998973535824915</v>
          </cell>
          <cell r="D167">
            <v>6.4645883036899612</v>
          </cell>
          <cell r="E167">
            <v>700.82699324406542</v>
          </cell>
        </row>
        <row r="168">
          <cell r="A168">
            <v>363</v>
          </cell>
          <cell r="B168">
            <v>652</v>
          </cell>
          <cell r="C168">
            <v>5.8944028342648505</v>
          </cell>
          <cell r="D168">
            <v>6.4800445619266531</v>
          </cell>
          <cell r="E168">
            <v>688.66291187480272</v>
          </cell>
        </row>
        <row r="169">
          <cell r="A169">
            <v>356</v>
          </cell>
          <cell r="B169">
            <v>660</v>
          </cell>
          <cell r="C169">
            <v>5.8749307308520304</v>
          </cell>
          <cell r="D169">
            <v>6.4922398350204711</v>
          </cell>
          <cell r="E169">
            <v>647.22953257971858</v>
          </cell>
        </row>
        <row r="170">
          <cell r="A170">
            <v>371</v>
          </cell>
          <cell r="B170">
            <v>669</v>
          </cell>
          <cell r="C170">
            <v>5.916202062607435</v>
          </cell>
          <cell r="D170">
            <v>6.5057840601282289</v>
          </cell>
          <cell r="E170">
            <v>738.20279009290493</v>
          </cell>
        </row>
        <row r="171">
          <cell r="A171">
            <v>362</v>
          </cell>
          <cell r="B171">
            <v>678</v>
          </cell>
          <cell r="C171">
            <v>5.8916442118257715</v>
          </cell>
          <cell r="D171">
            <v>6.5191472879403953</v>
          </cell>
          <cell r="E171">
            <v>682.63555689577709</v>
          </cell>
        </row>
        <row r="172">
          <cell r="A172">
            <v>373</v>
          </cell>
          <cell r="B172">
            <v>682</v>
          </cell>
          <cell r="C172">
            <v>5.9215784196438159</v>
          </cell>
          <cell r="D172">
            <v>6.5250296578434623</v>
          </cell>
          <cell r="E172">
            <v>750.95908938960872</v>
          </cell>
        </row>
        <row r="173">
          <cell r="A173">
            <v>364</v>
          </cell>
          <cell r="B173">
            <v>696</v>
          </cell>
          <cell r="C173">
            <v>5.8971538676367405</v>
          </cell>
          <cell r="D173">
            <v>6.5453496603344199</v>
          </cell>
          <cell r="E173">
            <v>694.7266842975082</v>
          </cell>
        </row>
        <row r="174">
          <cell r="A174">
            <v>364</v>
          </cell>
          <cell r="B174">
            <v>700</v>
          </cell>
          <cell r="C174">
            <v>5.8971538676367405</v>
          </cell>
          <cell r="D174">
            <v>6.5510803350434044</v>
          </cell>
          <cell r="E174">
            <v>694.7266842975082</v>
          </cell>
        </row>
        <row r="175">
          <cell r="A175">
            <v>364</v>
          </cell>
          <cell r="B175">
            <v>708</v>
          </cell>
          <cell r="C175">
            <v>5.8971538676367405</v>
          </cell>
          <cell r="D175">
            <v>6.5624440936937196</v>
          </cell>
          <cell r="E175">
            <v>694.7266842975082</v>
          </cell>
        </row>
        <row r="176">
          <cell r="A176">
            <v>372</v>
          </cell>
          <cell r="B176">
            <v>712</v>
          </cell>
          <cell r="C176">
            <v>5.9188938542731462</v>
          </cell>
          <cell r="D176">
            <v>6.5680779114119758</v>
          </cell>
          <cell r="E176">
            <v>744.56219406488276</v>
          </cell>
        </row>
        <row r="177">
          <cell r="A177">
            <v>368</v>
          </cell>
          <cell r="B177">
            <v>714</v>
          </cell>
          <cell r="C177">
            <v>5.9080829381689313</v>
          </cell>
          <cell r="D177">
            <v>6.5708829623395841</v>
          </cell>
          <cell r="E177">
            <v>719.34833094395185</v>
          </cell>
        </row>
        <row r="178">
          <cell r="A178">
            <v>377</v>
          </cell>
          <cell r="B178">
            <v>728</v>
          </cell>
          <cell r="C178">
            <v>5.9322451874480109</v>
          </cell>
          <cell r="D178">
            <v>6.5903010481966859</v>
          </cell>
          <cell r="E178">
            <v>776.92397761422092</v>
          </cell>
        </row>
        <row r="179">
          <cell r="A179">
            <v>370</v>
          </cell>
          <cell r="B179">
            <v>734</v>
          </cell>
          <cell r="C179">
            <v>5.9135030056382698</v>
          </cell>
          <cell r="D179">
            <v>6.5985090286145152</v>
          </cell>
          <cell r="E179">
            <v>731.88075790864229</v>
          </cell>
        </row>
        <row r="180">
          <cell r="A180">
            <v>366</v>
          </cell>
          <cell r="B180">
            <v>748</v>
          </cell>
          <cell r="C180">
            <v>5.9026333334013659</v>
          </cell>
          <cell r="D180">
            <v>6.6174029779744776</v>
          </cell>
          <cell r="E180">
            <v>706.96395785572383</v>
          </cell>
        </row>
        <row r="181">
          <cell r="A181">
            <v>379</v>
          </cell>
          <cell r="B181">
            <v>756</v>
          </cell>
          <cell r="C181">
            <v>5.9375362050824263</v>
          </cell>
          <cell r="D181">
            <v>6.6280413761795334</v>
          </cell>
          <cell r="E181">
            <v>790.13448293222496</v>
          </cell>
        </row>
        <row r="182">
          <cell r="A182">
            <v>381</v>
          </cell>
          <cell r="B182">
            <v>776</v>
          </cell>
          <cell r="C182">
            <v>5.9427993751267012</v>
          </cell>
          <cell r="D182">
            <v>6.654152520183219</v>
          </cell>
          <cell r="E182">
            <v>803.4983082331288</v>
          </cell>
        </row>
        <row r="183">
          <cell r="A183">
            <v>381</v>
          </cell>
          <cell r="B183">
            <v>780</v>
          </cell>
          <cell r="C183">
            <v>5.9427993751267012</v>
          </cell>
          <cell r="D183">
            <v>6.6592939196836376</v>
          </cell>
          <cell r="E183">
            <v>803.4983082331288</v>
          </cell>
        </row>
        <row r="184">
          <cell r="A184">
            <v>385</v>
          </cell>
          <cell r="B184">
            <v>814</v>
          </cell>
          <cell r="C184">
            <v>5.9532433342877846</v>
          </cell>
          <cell r="D184">
            <v>6.70196036600254</v>
          </cell>
          <cell r="E184">
            <v>830.68976199514827</v>
          </cell>
        </row>
        <row r="185">
          <cell r="A185">
            <v>379</v>
          </cell>
          <cell r="B185">
            <v>824</v>
          </cell>
          <cell r="C185">
            <v>5.9375362050824263</v>
          </cell>
          <cell r="D185">
            <v>6.7141705299094721</v>
          </cell>
          <cell r="E185">
            <v>790.13448293222496</v>
          </cell>
        </row>
        <row r="186">
          <cell r="A186">
            <v>388</v>
          </cell>
          <cell r="B186">
            <v>828</v>
          </cell>
          <cell r="C186">
            <v>5.9610053396232736</v>
          </cell>
          <cell r="D186">
            <v>6.7190131543852596</v>
          </cell>
          <cell r="E186">
            <v>851.49296833056678</v>
          </cell>
        </row>
        <row r="187">
          <cell r="A187">
            <v>381</v>
          </cell>
          <cell r="B187">
            <v>844</v>
          </cell>
          <cell r="C187">
            <v>5.9427993751267012</v>
          </cell>
          <cell r="D187">
            <v>6.7381524945959574</v>
          </cell>
          <cell r="E187">
            <v>803.4983082331288</v>
          </cell>
        </row>
        <row r="188">
          <cell r="A188">
            <v>382</v>
          </cell>
          <cell r="B188">
            <v>864</v>
          </cell>
          <cell r="C188">
            <v>5.9454206086065753</v>
          </cell>
          <cell r="D188">
            <v>6.7615727688040552</v>
          </cell>
          <cell r="E188">
            <v>810.23801601766706</v>
          </cell>
        </row>
        <row r="189">
          <cell r="A189">
            <v>382</v>
          </cell>
          <cell r="B189">
            <v>884</v>
          </cell>
          <cell r="C189">
            <v>5.9454206086065753</v>
          </cell>
          <cell r="D189">
            <v>6.7844570626376433</v>
          </cell>
          <cell r="E189">
            <v>810.23801601766706</v>
          </cell>
        </row>
        <row r="190">
          <cell r="A190">
            <v>395</v>
          </cell>
          <cell r="B190">
            <v>888</v>
          </cell>
          <cell r="C190">
            <v>5.978885764901122</v>
          </cell>
          <cell r="D190">
            <v>6.7889717429921701</v>
          </cell>
          <cell r="E190">
            <v>901.41885067560963</v>
          </cell>
        </row>
        <row r="191">
          <cell r="A191">
            <v>380</v>
          </cell>
          <cell r="B191">
            <v>905</v>
          </cell>
          <cell r="C191">
            <v>5.9401712527204316</v>
          </cell>
          <cell r="D191">
            <v>6.8079349436999257</v>
          </cell>
          <cell r="E191">
            <v>796.79717057146365</v>
          </cell>
        </row>
        <row r="192">
          <cell r="A192">
            <v>384</v>
          </cell>
          <cell r="B192">
            <v>926</v>
          </cell>
          <cell r="C192">
            <v>5.9506425525877269</v>
          </cell>
          <cell r="D192">
            <v>6.8308742346461795</v>
          </cell>
          <cell r="E192">
            <v>823.83362265133951</v>
          </cell>
        </row>
        <row r="193">
          <cell r="A193">
            <v>408</v>
          </cell>
          <cell r="B193">
            <v>978</v>
          </cell>
          <cell r="C193">
            <v>6.0112671744041615</v>
          </cell>
          <cell r="D193">
            <v>6.8855096700348177</v>
          </cell>
          <cell r="E193">
            <v>999.40336385049579</v>
          </cell>
        </row>
        <row r="194">
          <cell r="A194">
            <v>407</v>
          </cell>
          <cell r="B194">
            <v>1034</v>
          </cell>
          <cell r="C194">
            <v>6.0088131854425946</v>
          </cell>
          <cell r="D194">
            <v>6.9411900550683745</v>
          </cell>
          <cell r="E194">
            <v>991.61848731772011</v>
          </cell>
        </row>
        <row r="195">
          <cell r="A195">
            <v>416</v>
          </cell>
          <cell r="B195">
            <v>1063</v>
          </cell>
          <cell r="C195">
            <v>6.0306852602612633</v>
          </cell>
          <cell r="D195">
            <v>6.9688503783419478</v>
          </cell>
          <cell r="E195">
            <v>1063.1986547183085</v>
          </cell>
        </row>
        <row r="196">
          <cell r="A196">
            <v>433</v>
          </cell>
          <cell r="B196">
            <v>1191</v>
          </cell>
          <cell r="C196">
            <v>6.0707377280024897</v>
          </cell>
          <cell r="D196">
            <v>7.0825485693552999</v>
          </cell>
          <cell r="E196">
            <v>1207.9387998468708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3_1"/>
      <sheetName val="EB3_2"/>
      <sheetName val="EB3_3"/>
      <sheetName val="EB3_4"/>
      <sheetName val="EB3_5"/>
      <sheetName val="EB3_6"/>
      <sheetName val="EB3_7"/>
      <sheetName val="EB3_8"/>
      <sheetName val="EB3_9"/>
      <sheetName val="EB3_10"/>
      <sheetName val="EB10_11"/>
      <sheetName val="EB3_12"/>
      <sheetName val="EB3_13"/>
      <sheetName val="EB3_14"/>
      <sheetName val="EB3_15"/>
    </sheetNames>
    <sheetDataSet>
      <sheetData sheetId="0">
        <row r="5">
          <cell r="A5">
            <v>20.71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>
            <v>10</v>
          </cell>
        </row>
      </sheetData>
      <sheetData sheetId="11">
        <row r="1">
          <cell r="C1">
            <v>0.3478675263263889</v>
          </cell>
          <cell r="F1">
            <v>200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5"/>
  <sheetViews>
    <sheetView tabSelected="1" workbookViewId="0">
      <selection activeCell="D6" sqref="D6"/>
    </sheetView>
  </sheetViews>
  <sheetFormatPr defaultRowHeight="12.75" x14ac:dyDescent="0.2"/>
  <cols>
    <col min="1" max="2" width="9.140625" style="5"/>
    <col min="3" max="3" width="10" style="5" bestFit="1" customWidth="1"/>
    <col min="4" max="4" width="9.140625" style="5"/>
    <col min="5" max="5" width="16.28515625" style="5" bestFit="1" customWidth="1"/>
    <col min="6" max="6" width="19.28515625" style="5" customWidth="1"/>
    <col min="7" max="7" width="18.28515625" style="5" bestFit="1" customWidth="1"/>
    <col min="8" max="8" width="9.5703125" style="5" customWidth="1"/>
    <col min="9" max="9" width="16.28515625" style="8" bestFit="1" customWidth="1"/>
    <col min="10" max="16" width="9.140625" style="5"/>
    <col min="17" max="17" width="18.7109375" style="5" bestFit="1" customWidth="1"/>
    <col min="18" max="260" width="9.140625" style="5"/>
    <col min="261" max="261" width="10" style="5" bestFit="1" customWidth="1"/>
    <col min="262" max="263" width="9.140625" style="5"/>
    <col min="264" max="264" width="9.5703125" style="5" customWidth="1"/>
    <col min="265" max="265" width="16.28515625" style="5" bestFit="1" customWidth="1"/>
    <col min="266" max="516" width="9.140625" style="5"/>
    <col min="517" max="517" width="10" style="5" bestFit="1" customWidth="1"/>
    <col min="518" max="519" width="9.140625" style="5"/>
    <col min="520" max="520" width="9.5703125" style="5" customWidth="1"/>
    <col min="521" max="521" width="16.28515625" style="5" bestFit="1" customWidth="1"/>
    <col min="522" max="772" width="9.140625" style="5"/>
    <col min="773" max="773" width="10" style="5" bestFit="1" customWidth="1"/>
    <col min="774" max="775" width="9.140625" style="5"/>
    <col min="776" max="776" width="9.5703125" style="5" customWidth="1"/>
    <col min="777" max="777" width="16.28515625" style="5" bestFit="1" customWidth="1"/>
    <col min="778" max="1028" width="9.140625" style="5"/>
    <col min="1029" max="1029" width="10" style="5" bestFit="1" customWidth="1"/>
    <col min="1030" max="1031" width="9.140625" style="5"/>
    <col min="1032" max="1032" width="9.5703125" style="5" customWidth="1"/>
    <col min="1033" max="1033" width="16.28515625" style="5" bestFit="1" customWidth="1"/>
    <col min="1034" max="1284" width="9.140625" style="5"/>
    <col min="1285" max="1285" width="10" style="5" bestFit="1" customWidth="1"/>
    <col min="1286" max="1287" width="9.140625" style="5"/>
    <col min="1288" max="1288" width="9.5703125" style="5" customWidth="1"/>
    <col min="1289" max="1289" width="16.28515625" style="5" bestFit="1" customWidth="1"/>
    <col min="1290" max="1540" width="9.140625" style="5"/>
    <col min="1541" max="1541" width="10" style="5" bestFit="1" customWidth="1"/>
    <col min="1542" max="1543" width="9.140625" style="5"/>
    <col min="1544" max="1544" width="9.5703125" style="5" customWidth="1"/>
    <col min="1545" max="1545" width="16.28515625" style="5" bestFit="1" customWidth="1"/>
    <col min="1546" max="1796" width="9.140625" style="5"/>
    <col min="1797" max="1797" width="10" style="5" bestFit="1" customWidth="1"/>
    <col min="1798" max="1799" width="9.140625" style="5"/>
    <col min="1800" max="1800" width="9.5703125" style="5" customWidth="1"/>
    <col min="1801" max="1801" width="16.28515625" style="5" bestFit="1" customWidth="1"/>
    <col min="1802" max="2052" width="9.140625" style="5"/>
    <col min="2053" max="2053" width="10" style="5" bestFit="1" customWidth="1"/>
    <col min="2054" max="2055" width="9.140625" style="5"/>
    <col min="2056" max="2056" width="9.5703125" style="5" customWidth="1"/>
    <col min="2057" max="2057" width="16.28515625" style="5" bestFit="1" customWidth="1"/>
    <col min="2058" max="2308" width="9.140625" style="5"/>
    <col min="2309" max="2309" width="10" style="5" bestFit="1" customWidth="1"/>
    <col min="2310" max="2311" width="9.140625" style="5"/>
    <col min="2312" max="2312" width="9.5703125" style="5" customWidth="1"/>
    <col min="2313" max="2313" width="16.28515625" style="5" bestFit="1" customWidth="1"/>
    <col min="2314" max="2564" width="9.140625" style="5"/>
    <col min="2565" max="2565" width="10" style="5" bestFit="1" customWidth="1"/>
    <col min="2566" max="2567" width="9.140625" style="5"/>
    <col min="2568" max="2568" width="9.5703125" style="5" customWidth="1"/>
    <col min="2569" max="2569" width="16.28515625" style="5" bestFit="1" customWidth="1"/>
    <col min="2570" max="2820" width="9.140625" style="5"/>
    <col min="2821" max="2821" width="10" style="5" bestFit="1" customWidth="1"/>
    <col min="2822" max="2823" width="9.140625" style="5"/>
    <col min="2824" max="2824" width="9.5703125" style="5" customWidth="1"/>
    <col min="2825" max="2825" width="16.28515625" style="5" bestFit="1" customWidth="1"/>
    <col min="2826" max="3076" width="9.140625" style="5"/>
    <col min="3077" max="3077" width="10" style="5" bestFit="1" customWidth="1"/>
    <col min="3078" max="3079" width="9.140625" style="5"/>
    <col min="3080" max="3080" width="9.5703125" style="5" customWidth="1"/>
    <col min="3081" max="3081" width="16.28515625" style="5" bestFit="1" customWidth="1"/>
    <col min="3082" max="3332" width="9.140625" style="5"/>
    <col min="3333" max="3333" width="10" style="5" bestFit="1" customWidth="1"/>
    <col min="3334" max="3335" width="9.140625" style="5"/>
    <col min="3336" max="3336" width="9.5703125" style="5" customWidth="1"/>
    <col min="3337" max="3337" width="16.28515625" style="5" bestFit="1" customWidth="1"/>
    <col min="3338" max="3588" width="9.140625" style="5"/>
    <col min="3589" max="3589" width="10" style="5" bestFit="1" customWidth="1"/>
    <col min="3590" max="3591" width="9.140625" style="5"/>
    <col min="3592" max="3592" width="9.5703125" style="5" customWidth="1"/>
    <col min="3593" max="3593" width="16.28515625" style="5" bestFit="1" customWidth="1"/>
    <col min="3594" max="3844" width="9.140625" style="5"/>
    <col min="3845" max="3845" width="10" style="5" bestFit="1" customWidth="1"/>
    <col min="3846" max="3847" width="9.140625" style="5"/>
    <col min="3848" max="3848" width="9.5703125" style="5" customWidth="1"/>
    <col min="3849" max="3849" width="16.28515625" style="5" bestFit="1" customWidth="1"/>
    <col min="3850" max="4100" width="9.140625" style="5"/>
    <col min="4101" max="4101" width="10" style="5" bestFit="1" customWidth="1"/>
    <col min="4102" max="4103" width="9.140625" style="5"/>
    <col min="4104" max="4104" width="9.5703125" style="5" customWidth="1"/>
    <col min="4105" max="4105" width="16.28515625" style="5" bestFit="1" customWidth="1"/>
    <col min="4106" max="4356" width="9.140625" style="5"/>
    <col min="4357" max="4357" width="10" style="5" bestFit="1" customWidth="1"/>
    <col min="4358" max="4359" width="9.140625" style="5"/>
    <col min="4360" max="4360" width="9.5703125" style="5" customWidth="1"/>
    <col min="4361" max="4361" width="16.28515625" style="5" bestFit="1" customWidth="1"/>
    <col min="4362" max="4612" width="9.140625" style="5"/>
    <col min="4613" max="4613" width="10" style="5" bestFit="1" customWidth="1"/>
    <col min="4614" max="4615" width="9.140625" style="5"/>
    <col min="4616" max="4616" width="9.5703125" style="5" customWidth="1"/>
    <col min="4617" max="4617" width="16.28515625" style="5" bestFit="1" customWidth="1"/>
    <col min="4618" max="4868" width="9.140625" style="5"/>
    <col min="4869" max="4869" width="10" style="5" bestFit="1" customWidth="1"/>
    <col min="4870" max="4871" width="9.140625" style="5"/>
    <col min="4872" max="4872" width="9.5703125" style="5" customWidth="1"/>
    <col min="4873" max="4873" width="16.28515625" style="5" bestFit="1" customWidth="1"/>
    <col min="4874" max="5124" width="9.140625" style="5"/>
    <col min="5125" max="5125" width="10" style="5" bestFit="1" customWidth="1"/>
    <col min="5126" max="5127" width="9.140625" style="5"/>
    <col min="5128" max="5128" width="9.5703125" style="5" customWidth="1"/>
    <col min="5129" max="5129" width="16.28515625" style="5" bestFit="1" customWidth="1"/>
    <col min="5130" max="5380" width="9.140625" style="5"/>
    <col min="5381" max="5381" width="10" style="5" bestFit="1" customWidth="1"/>
    <col min="5382" max="5383" width="9.140625" style="5"/>
    <col min="5384" max="5384" width="9.5703125" style="5" customWidth="1"/>
    <col min="5385" max="5385" width="16.28515625" style="5" bestFit="1" customWidth="1"/>
    <col min="5386" max="5636" width="9.140625" style="5"/>
    <col min="5637" max="5637" width="10" style="5" bestFit="1" customWidth="1"/>
    <col min="5638" max="5639" width="9.140625" style="5"/>
    <col min="5640" max="5640" width="9.5703125" style="5" customWidth="1"/>
    <col min="5641" max="5641" width="16.28515625" style="5" bestFit="1" customWidth="1"/>
    <col min="5642" max="5892" width="9.140625" style="5"/>
    <col min="5893" max="5893" width="10" style="5" bestFit="1" customWidth="1"/>
    <col min="5894" max="5895" width="9.140625" style="5"/>
    <col min="5896" max="5896" width="9.5703125" style="5" customWidth="1"/>
    <col min="5897" max="5897" width="16.28515625" style="5" bestFit="1" customWidth="1"/>
    <col min="5898" max="6148" width="9.140625" style="5"/>
    <col min="6149" max="6149" width="10" style="5" bestFit="1" customWidth="1"/>
    <col min="6150" max="6151" width="9.140625" style="5"/>
    <col min="6152" max="6152" width="9.5703125" style="5" customWidth="1"/>
    <col min="6153" max="6153" width="16.28515625" style="5" bestFit="1" customWidth="1"/>
    <col min="6154" max="6404" width="9.140625" style="5"/>
    <col min="6405" max="6405" width="10" style="5" bestFit="1" customWidth="1"/>
    <col min="6406" max="6407" width="9.140625" style="5"/>
    <col min="6408" max="6408" width="9.5703125" style="5" customWidth="1"/>
    <col min="6409" max="6409" width="16.28515625" style="5" bestFit="1" customWidth="1"/>
    <col min="6410" max="6660" width="9.140625" style="5"/>
    <col min="6661" max="6661" width="10" style="5" bestFit="1" customWidth="1"/>
    <col min="6662" max="6663" width="9.140625" style="5"/>
    <col min="6664" max="6664" width="9.5703125" style="5" customWidth="1"/>
    <col min="6665" max="6665" width="16.28515625" style="5" bestFit="1" customWidth="1"/>
    <col min="6666" max="6916" width="9.140625" style="5"/>
    <col min="6917" max="6917" width="10" style="5" bestFit="1" customWidth="1"/>
    <col min="6918" max="6919" width="9.140625" style="5"/>
    <col min="6920" max="6920" width="9.5703125" style="5" customWidth="1"/>
    <col min="6921" max="6921" width="16.28515625" style="5" bestFit="1" customWidth="1"/>
    <col min="6922" max="7172" width="9.140625" style="5"/>
    <col min="7173" max="7173" width="10" style="5" bestFit="1" customWidth="1"/>
    <col min="7174" max="7175" width="9.140625" style="5"/>
    <col min="7176" max="7176" width="9.5703125" style="5" customWidth="1"/>
    <col min="7177" max="7177" width="16.28515625" style="5" bestFit="1" customWidth="1"/>
    <col min="7178" max="7428" width="9.140625" style="5"/>
    <col min="7429" max="7429" width="10" style="5" bestFit="1" customWidth="1"/>
    <col min="7430" max="7431" width="9.140625" style="5"/>
    <col min="7432" max="7432" width="9.5703125" style="5" customWidth="1"/>
    <col min="7433" max="7433" width="16.28515625" style="5" bestFit="1" customWidth="1"/>
    <col min="7434" max="7684" width="9.140625" style="5"/>
    <col min="7685" max="7685" width="10" style="5" bestFit="1" customWidth="1"/>
    <col min="7686" max="7687" width="9.140625" style="5"/>
    <col min="7688" max="7688" width="9.5703125" style="5" customWidth="1"/>
    <col min="7689" max="7689" width="16.28515625" style="5" bestFit="1" customWidth="1"/>
    <col min="7690" max="7940" width="9.140625" style="5"/>
    <col min="7941" max="7941" width="10" style="5" bestFit="1" customWidth="1"/>
    <col min="7942" max="7943" width="9.140625" style="5"/>
    <col min="7944" max="7944" width="9.5703125" style="5" customWidth="1"/>
    <col min="7945" max="7945" width="16.28515625" style="5" bestFit="1" customWidth="1"/>
    <col min="7946" max="8196" width="9.140625" style="5"/>
    <col min="8197" max="8197" width="10" style="5" bestFit="1" customWidth="1"/>
    <col min="8198" max="8199" width="9.140625" style="5"/>
    <col min="8200" max="8200" width="9.5703125" style="5" customWidth="1"/>
    <col min="8201" max="8201" width="16.28515625" style="5" bestFit="1" customWidth="1"/>
    <col min="8202" max="8452" width="9.140625" style="5"/>
    <col min="8453" max="8453" width="10" style="5" bestFit="1" customWidth="1"/>
    <col min="8454" max="8455" width="9.140625" style="5"/>
    <col min="8456" max="8456" width="9.5703125" style="5" customWidth="1"/>
    <col min="8457" max="8457" width="16.28515625" style="5" bestFit="1" customWidth="1"/>
    <col min="8458" max="8708" width="9.140625" style="5"/>
    <col min="8709" max="8709" width="10" style="5" bestFit="1" customWidth="1"/>
    <col min="8710" max="8711" width="9.140625" style="5"/>
    <col min="8712" max="8712" width="9.5703125" style="5" customWidth="1"/>
    <col min="8713" max="8713" width="16.28515625" style="5" bestFit="1" customWidth="1"/>
    <col min="8714" max="8964" width="9.140625" style="5"/>
    <col min="8965" max="8965" width="10" style="5" bestFit="1" customWidth="1"/>
    <col min="8966" max="8967" width="9.140625" style="5"/>
    <col min="8968" max="8968" width="9.5703125" style="5" customWidth="1"/>
    <col min="8969" max="8969" width="16.28515625" style="5" bestFit="1" customWidth="1"/>
    <col min="8970" max="9220" width="9.140625" style="5"/>
    <col min="9221" max="9221" width="10" style="5" bestFit="1" customWidth="1"/>
    <col min="9222" max="9223" width="9.140625" style="5"/>
    <col min="9224" max="9224" width="9.5703125" style="5" customWidth="1"/>
    <col min="9225" max="9225" width="16.28515625" style="5" bestFit="1" customWidth="1"/>
    <col min="9226" max="9476" width="9.140625" style="5"/>
    <col min="9477" max="9477" width="10" style="5" bestFit="1" customWidth="1"/>
    <col min="9478" max="9479" width="9.140625" style="5"/>
    <col min="9480" max="9480" width="9.5703125" style="5" customWidth="1"/>
    <col min="9481" max="9481" width="16.28515625" style="5" bestFit="1" customWidth="1"/>
    <col min="9482" max="9732" width="9.140625" style="5"/>
    <col min="9733" max="9733" width="10" style="5" bestFit="1" customWidth="1"/>
    <col min="9734" max="9735" width="9.140625" style="5"/>
    <col min="9736" max="9736" width="9.5703125" style="5" customWidth="1"/>
    <col min="9737" max="9737" width="16.28515625" style="5" bestFit="1" customWidth="1"/>
    <col min="9738" max="9988" width="9.140625" style="5"/>
    <col min="9989" max="9989" width="10" style="5" bestFit="1" customWidth="1"/>
    <col min="9990" max="9991" width="9.140625" style="5"/>
    <col min="9992" max="9992" width="9.5703125" style="5" customWidth="1"/>
    <col min="9993" max="9993" width="16.28515625" style="5" bestFit="1" customWidth="1"/>
    <col min="9994" max="10244" width="9.140625" style="5"/>
    <col min="10245" max="10245" width="10" style="5" bestFit="1" customWidth="1"/>
    <col min="10246" max="10247" width="9.140625" style="5"/>
    <col min="10248" max="10248" width="9.5703125" style="5" customWidth="1"/>
    <col min="10249" max="10249" width="16.28515625" style="5" bestFit="1" customWidth="1"/>
    <col min="10250" max="10500" width="9.140625" style="5"/>
    <col min="10501" max="10501" width="10" style="5" bestFit="1" customWidth="1"/>
    <col min="10502" max="10503" width="9.140625" style="5"/>
    <col min="10504" max="10504" width="9.5703125" style="5" customWidth="1"/>
    <col min="10505" max="10505" width="16.28515625" style="5" bestFit="1" customWidth="1"/>
    <col min="10506" max="10756" width="9.140625" style="5"/>
    <col min="10757" max="10757" width="10" style="5" bestFit="1" customWidth="1"/>
    <col min="10758" max="10759" width="9.140625" style="5"/>
    <col min="10760" max="10760" width="9.5703125" style="5" customWidth="1"/>
    <col min="10761" max="10761" width="16.28515625" style="5" bestFit="1" customWidth="1"/>
    <col min="10762" max="11012" width="9.140625" style="5"/>
    <col min="11013" max="11013" width="10" style="5" bestFit="1" customWidth="1"/>
    <col min="11014" max="11015" width="9.140625" style="5"/>
    <col min="11016" max="11016" width="9.5703125" style="5" customWidth="1"/>
    <col min="11017" max="11017" width="16.28515625" style="5" bestFit="1" customWidth="1"/>
    <col min="11018" max="11268" width="9.140625" style="5"/>
    <col min="11269" max="11269" width="10" style="5" bestFit="1" customWidth="1"/>
    <col min="11270" max="11271" width="9.140625" style="5"/>
    <col min="11272" max="11272" width="9.5703125" style="5" customWidth="1"/>
    <col min="11273" max="11273" width="16.28515625" style="5" bestFit="1" customWidth="1"/>
    <col min="11274" max="11524" width="9.140625" style="5"/>
    <col min="11525" max="11525" width="10" style="5" bestFit="1" customWidth="1"/>
    <col min="11526" max="11527" width="9.140625" style="5"/>
    <col min="11528" max="11528" width="9.5703125" style="5" customWidth="1"/>
    <col min="11529" max="11529" width="16.28515625" style="5" bestFit="1" customWidth="1"/>
    <col min="11530" max="11780" width="9.140625" style="5"/>
    <col min="11781" max="11781" width="10" style="5" bestFit="1" customWidth="1"/>
    <col min="11782" max="11783" width="9.140625" style="5"/>
    <col min="11784" max="11784" width="9.5703125" style="5" customWidth="1"/>
    <col min="11785" max="11785" width="16.28515625" style="5" bestFit="1" customWidth="1"/>
    <col min="11786" max="12036" width="9.140625" style="5"/>
    <col min="12037" max="12037" width="10" style="5" bestFit="1" customWidth="1"/>
    <col min="12038" max="12039" width="9.140625" style="5"/>
    <col min="12040" max="12040" width="9.5703125" style="5" customWidth="1"/>
    <col min="12041" max="12041" width="16.28515625" style="5" bestFit="1" customWidth="1"/>
    <col min="12042" max="12292" width="9.140625" style="5"/>
    <col min="12293" max="12293" width="10" style="5" bestFit="1" customWidth="1"/>
    <col min="12294" max="12295" width="9.140625" style="5"/>
    <col min="12296" max="12296" width="9.5703125" style="5" customWidth="1"/>
    <col min="12297" max="12297" width="16.28515625" style="5" bestFit="1" customWidth="1"/>
    <col min="12298" max="12548" width="9.140625" style="5"/>
    <col min="12549" max="12549" width="10" style="5" bestFit="1" customWidth="1"/>
    <col min="12550" max="12551" width="9.140625" style="5"/>
    <col min="12552" max="12552" width="9.5703125" style="5" customWidth="1"/>
    <col min="12553" max="12553" width="16.28515625" style="5" bestFit="1" customWidth="1"/>
    <col min="12554" max="12804" width="9.140625" style="5"/>
    <col min="12805" max="12805" width="10" style="5" bestFit="1" customWidth="1"/>
    <col min="12806" max="12807" width="9.140625" style="5"/>
    <col min="12808" max="12808" width="9.5703125" style="5" customWidth="1"/>
    <col min="12809" max="12809" width="16.28515625" style="5" bestFit="1" customWidth="1"/>
    <col min="12810" max="13060" width="9.140625" style="5"/>
    <col min="13061" max="13061" width="10" style="5" bestFit="1" customWidth="1"/>
    <col min="13062" max="13063" width="9.140625" style="5"/>
    <col min="13064" max="13064" width="9.5703125" style="5" customWidth="1"/>
    <col min="13065" max="13065" width="16.28515625" style="5" bestFit="1" customWidth="1"/>
    <col min="13066" max="13316" width="9.140625" style="5"/>
    <col min="13317" max="13317" width="10" style="5" bestFit="1" customWidth="1"/>
    <col min="13318" max="13319" width="9.140625" style="5"/>
    <col min="13320" max="13320" width="9.5703125" style="5" customWidth="1"/>
    <col min="13321" max="13321" width="16.28515625" style="5" bestFit="1" customWidth="1"/>
    <col min="13322" max="13572" width="9.140625" style="5"/>
    <col min="13573" max="13573" width="10" style="5" bestFit="1" customWidth="1"/>
    <col min="13574" max="13575" width="9.140625" style="5"/>
    <col min="13576" max="13576" width="9.5703125" style="5" customWidth="1"/>
    <col min="13577" max="13577" width="16.28515625" style="5" bestFit="1" customWidth="1"/>
    <col min="13578" max="13828" width="9.140625" style="5"/>
    <col min="13829" max="13829" width="10" style="5" bestFit="1" customWidth="1"/>
    <col min="13830" max="13831" width="9.140625" style="5"/>
    <col min="13832" max="13832" width="9.5703125" style="5" customWidth="1"/>
    <col min="13833" max="13833" width="16.28515625" style="5" bestFit="1" customWidth="1"/>
    <col min="13834" max="14084" width="9.140625" style="5"/>
    <col min="14085" max="14085" width="10" style="5" bestFit="1" customWidth="1"/>
    <col min="14086" max="14087" width="9.140625" style="5"/>
    <col min="14088" max="14088" width="9.5703125" style="5" customWidth="1"/>
    <col min="14089" max="14089" width="16.28515625" style="5" bestFit="1" customWidth="1"/>
    <col min="14090" max="14340" width="9.140625" style="5"/>
    <col min="14341" max="14341" width="10" style="5" bestFit="1" customWidth="1"/>
    <col min="14342" max="14343" width="9.140625" style="5"/>
    <col min="14344" max="14344" width="9.5703125" style="5" customWidth="1"/>
    <col min="14345" max="14345" width="16.28515625" style="5" bestFit="1" customWidth="1"/>
    <col min="14346" max="14596" width="9.140625" style="5"/>
    <col min="14597" max="14597" width="10" style="5" bestFit="1" customWidth="1"/>
    <col min="14598" max="14599" width="9.140625" style="5"/>
    <col min="14600" max="14600" width="9.5703125" style="5" customWidth="1"/>
    <col min="14601" max="14601" width="16.28515625" style="5" bestFit="1" customWidth="1"/>
    <col min="14602" max="14852" width="9.140625" style="5"/>
    <col min="14853" max="14853" width="10" style="5" bestFit="1" customWidth="1"/>
    <col min="14854" max="14855" width="9.140625" style="5"/>
    <col min="14856" max="14856" width="9.5703125" style="5" customWidth="1"/>
    <col min="14857" max="14857" width="16.28515625" style="5" bestFit="1" customWidth="1"/>
    <col min="14858" max="15108" width="9.140625" style="5"/>
    <col min="15109" max="15109" width="10" style="5" bestFit="1" customWidth="1"/>
    <col min="15110" max="15111" width="9.140625" style="5"/>
    <col min="15112" max="15112" width="9.5703125" style="5" customWidth="1"/>
    <col min="15113" max="15113" width="16.28515625" style="5" bestFit="1" customWidth="1"/>
    <col min="15114" max="15364" width="9.140625" style="5"/>
    <col min="15365" max="15365" width="10" style="5" bestFit="1" customWidth="1"/>
    <col min="15366" max="15367" width="9.140625" style="5"/>
    <col min="15368" max="15368" width="9.5703125" style="5" customWidth="1"/>
    <col min="15369" max="15369" width="16.28515625" style="5" bestFit="1" customWidth="1"/>
    <col min="15370" max="15620" width="9.140625" style="5"/>
    <col min="15621" max="15621" width="10" style="5" bestFit="1" customWidth="1"/>
    <col min="15622" max="15623" width="9.140625" style="5"/>
    <col min="15624" max="15624" width="9.5703125" style="5" customWidth="1"/>
    <col min="15625" max="15625" width="16.28515625" style="5" bestFit="1" customWidth="1"/>
    <col min="15626" max="15876" width="9.140625" style="5"/>
    <col min="15877" max="15877" width="10" style="5" bestFit="1" customWidth="1"/>
    <col min="15878" max="15879" width="9.140625" style="5"/>
    <col min="15880" max="15880" width="9.5703125" style="5" customWidth="1"/>
    <col min="15881" max="15881" width="16.28515625" style="5" bestFit="1" customWidth="1"/>
    <col min="15882" max="16132" width="9.140625" style="5"/>
    <col min="16133" max="16133" width="10" style="5" bestFit="1" customWidth="1"/>
    <col min="16134" max="16135" width="9.140625" style="5"/>
    <col min="16136" max="16136" width="9.5703125" style="5" customWidth="1"/>
    <col min="16137" max="16137" width="16.28515625" style="5" bestFit="1" customWidth="1"/>
    <col min="16138" max="16384" width="9.140625" style="5"/>
  </cols>
  <sheetData>
    <row r="1" spans="1:25" s="2" customFormat="1" ht="13.5" thickBot="1" x14ac:dyDescent="0.25">
      <c r="A1" s="1" t="s">
        <v>0</v>
      </c>
      <c r="F1" s="3" t="s">
        <v>1</v>
      </c>
      <c r="I1" s="4"/>
    </row>
    <row r="2" spans="1:25" ht="13.5" thickBot="1" x14ac:dyDescent="0.25">
      <c r="F2" s="6"/>
      <c r="H2" s="7"/>
    </row>
    <row r="3" spans="1:25" x14ac:dyDescent="0.2">
      <c r="F3" s="9"/>
      <c r="H3" s="7"/>
    </row>
    <row r="4" spans="1:25" ht="23.25" x14ac:dyDescent="0.2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4"/>
      <c r="I4" s="5"/>
      <c r="O4" s="15"/>
    </row>
    <row r="5" spans="1:25" x14ac:dyDescent="0.2">
      <c r="A5" s="16">
        <v>0</v>
      </c>
      <c r="B5" s="16"/>
      <c r="C5" s="16"/>
      <c r="D5" s="16"/>
      <c r="E5" s="17">
        <f t="shared" ref="E5:E68" si="0">$H$7*A5^($H$8)</f>
        <v>0</v>
      </c>
      <c r="I5" s="5"/>
    </row>
    <row r="6" spans="1:25" x14ac:dyDescent="0.2">
      <c r="A6" s="5">
        <v>53</v>
      </c>
      <c r="B6" s="5">
        <v>2</v>
      </c>
      <c r="C6" s="18">
        <f>LN(A6)</f>
        <v>3.970291913552122</v>
      </c>
      <c r="D6" s="18">
        <f>LN(B6)</f>
        <v>0.69314718055994529</v>
      </c>
      <c r="E6" s="19">
        <f t="shared" si="0"/>
        <v>1.4967117932833169</v>
      </c>
      <c r="G6" s="20" t="s">
        <v>9</v>
      </c>
      <c r="H6" s="21"/>
      <c r="I6" s="5"/>
    </row>
    <row r="7" spans="1:25" x14ac:dyDescent="0.2">
      <c r="A7" s="5">
        <v>55</v>
      </c>
      <c r="B7" s="5">
        <v>2</v>
      </c>
      <c r="C7" s="18">
        <f t="shared" ref="C7:D70" si="1">LN(A7)</f>
        <v>4.0073331852324712</v>
      </c>
      <c r="D7" s="18">
        <f t="shared" si="1"/>
        <v>0.69314718055994529</v>
      </c>
      <c r="E7" s="19">
        <f t="shared" si="0"/>
        <v>1.6842298349771507</v>
      </c>
      <c r="G7" s="10" t="s">
        <v>10</v>
      </c>
      <c r="H7" s="22">
        <f>EXP(R24)</f>
        <v>4.7914016795589607E-6</v>
      </c>
      <c r="I7" s="5"/>
    </row>
    <row r="8" spans="1:25" x14ac:dyDescent="0.2">
      <c r="A8" s="5">
        <v>62</v>
      </c>
      <c r="B8" s="5">
        <v>2</v>
      </c>
      <c r="C8" s="18">
        <f t="shared" si="1"/>
        <v>4.1271343850450917</v>
      </c>
      <c r="D8" s="18">
        <f t="shared" si="1"/>
        <v>0.69314718055994529</v>
      </c>
      <c r="E8" s="19">
        <f t="shared" si="0"/>
        <v>2.4671748442756551</v>
      </c>
      <c r="G8" s="10" t="s">
        <v>11</v>
      </c>
      <c r="H8" s="23">
        <v>3.1866569014724613</v>
      </c>
      <c r="I8" s="5"/>
      <c r="Q8" t="s">
        <v>12</v>
      </c>
      <c r="R8"/>
      <c r="S8"/>
      <c r="T8"/>
      <c r="U8"/>
      <c r="V8"/>
      <c r="W8"/>
      <c r="X8"/>
      <c r="Y8"/>
    </row>
    <row r="9" spans="1:25" ht="13.5" thickBot="1" x14ac:dyDescent="0.25">
      <c r="A9" s="5">
        <v>66</v>
      </c>
      <c r="B9" s="5">
        <v>2</v>
      </c>
      <c r="C9" s="18">
        <f t="shared" si="1"/>
        <v>4.1896547420264252</v>
      </c>
      <c r="D9" s="18">
        <f t="shared" si="1"/>
        <v>0.69314718055994529</v>
      </c>
      <c r="E9" s="19">
        <f t="shared" si="0"/>
        <v>3.0110975153141211</v>
      </c>
      <c r="I9" s="5"/>
      <c r="Q9"/>
      <c r="R9"/>
      <c r="S9"/>
      <c r="T9"/>
      <c r="U9"/>
      <c r="V9"/>
      <c r="W9"/>
      <c r="X9"/>
      <c r="Y9"/>
    </row>
    <row r="10" spans="1:25" x14ac:dyDescent="0.2">
      <c r="A10" s="5">
        <v>68</v>
      </c>
      <c r="B10" s="5">
        <v>2</v>
      </c>
      <c r="C10" s="18">
        <f t="shared" si="1"/>
        <v>4.219507705176107</v>
      </c>
      <c r="D10" s="18">
        <f t="shared" si="1"/>
        <v>0.69314718055994529</v>
      </c>
      <c r="E10" s="19">
        <f t="shared" si="0"/>
        <v>3.3116143395826927</v>
      </c>
      <c r="I10" s="5"/>
      <c r="Q10" s="24" t="s">
        <v>13</v>
      </c>
      <c r="R10" s="24"/>
      <c r="S10"/>
      <c r="T10"/>
      <c r="U10"/>
      <c r="V10"/>
      <c r="W10"/>
      <c r="X10"/>
      <c r="Y10"/>
    </row>
    <row r="11" spans="1:25" x14ac:dyDescent="0.2">
      <c r="A11" s="5">
        <v>69</v>
      </c>
      <c r="B11" s="5">
        <v>3</v>
      </c>
      <c r="C11" s="18">
        <f t="shared" si="1"/>
        <v>4.2341065045972597</v>
      </c>
      <c r="D11" s="18">
        <f t="shared" si="1"/>
        <v>1.0986122886681098</v>
      </c>
      <c r="E11" s="19">
        <f t="shared" si="0"/>
        <v>3.4693149416369655</v>
      </c>
      <c r="I11" s="5"/>
      <c r="Q11" s="25" t="s">
        <v>14</v>
      </c>
      <c r="R11" s="25">
        <v>0.99860542659459151</v>
      </c>
      <c r="S11"/>
      <c r="T11"/>
      <c r="U11"/>
      <c r="V11"/>
      <c r="W11"/>
      <c r="X11"/>
      <c r="Y11"/>
    </row>
    <row r="12" spans="1:25" x14ac:dyDescent="0.2">
      <c r="A12" s="5">
        <v>71</v>
      </c>
      <c r="B12" s="5">
        <v>3</v>
      </c>
      <c r="C12" s="18">
        <f t="shared" si="1"/>
        <v>4.2626798770413155</v>
      </c>
      <c r="D12" s="18">
        <f t="shared" si="1"/>
        <v>1.0986122886681098</v>
      </c>
      <c r="E12" s="19">
        <f t="shared" si="0"/>
        <v>3.8000365526559619</v>
      </c>
      <c r="I12" s="5"/>
      <c r="Q12" s="26" t="s">
        <v>15</v>
      </c>
      <c r="R12" s="27">
        <v>0.99721279802416618</v>
      </c>
      <c r="S12"/>
      <c r="T12"/>
      <c r="U12"/>
      <c r="V12"/>
      <c r="W12"/>
      <c r="X12"/>
      <c r="Y12"/>
    </row>
    <row r="13" spans="1:25" x14ac:dyDescent="0.2">
      <c r="A13" s="5">
        <v>70</v>
      </c>
      <c r="B13" s="5">
        <v>4</v>
      </c>
      <c r="C13" s="18">
        <f t="shared" si="1"/>
        <v>4.2484952420493594</v>
      </c>
      <c r="D13" s="18">
        <f t="shared" si="1"/>
        <v>1.3862943611198906</v>
      </c>
      <c r="E13" s="19">
        <f t="shared" si="0"/>
        <v>3.6320931985882647</v>
      </c>
      <c r="Q13" s="25" t="s">
        <v>16</v>
      </c>
      <c r="R13" s="25">
        <v>0.99719805092376501</v>
      </c>
      <c r="S13"/>
      <c r="T13"/>
      <c r="U13"/>
      <c r="V13"/>
      <c r="W13"/>
      <c r="X13"/>
      <c r="Y13"/>
    </row>
    <row r="14" spans="1:25" x14ac:dyDescent="0.2">
      <c r="A14" s="5">
        <v>71</v>
      </c>
      <c r="B14" s="5">
        <v>4</v>
      </c>
      <c r="C14" s="18">
        <f t="shared" si="1"/>
        <v>4.2626798770413155</v>
      </c>
      <c r="D14" s="18">
        <f t="shared" si="1"/>
        <v>1.3862943611198906</v>
      </c>
      <c r="E14" s="19">
        <f t="shared" si="0"/>
        <v>3.8000365526559619</v>
      </c>
      <c r="Q14" s="25" t="s">
        <v>17</v>
      </c>
      <c r="R14" s="25">
        <v>9.3557061885129286E-2</v>
      </c>
      <c r="S14"/>
      <c r="T14"/>
      <c r="U14"/>
      <c r="V14"/>
      <c r="W14"/>
      <c r="X14"/>
      <c r="Y14"/>
    </row>
    <row r="15" spans="1:25" ht="13.5" thickBot="1" x14ac:dyDescent="0.25">
      <c r="A15" s="5">
        <v>71</v>
      </c>
      <c r="B15" s="5">
        <v>4</v>
      </c>
      <c r="C15" s="18">
        <f t="shared" si="1"/>
        <v>4.2626798770413155</v>
      </c>
      <c r="D15" s="18">
        <f t="shared" si="1"/>
        <v>1.3862943611198906</v>
      </c>
      <c r="E15" s="19">
        <f t="shared" si="0"/>
        <v>3.8000365526559619</v>
      </c>
      <c r="Q15" s="28" t="s">
        <v>18</v>
      </c>
      <c r="R15" s="28">
        <v>191</v>
      </c>
      <c r="S15"/>
      <c r="T15"/>
      <c r="U15"/>
      <c r="V15"/>
      <c r="W15"/>
      <c r="X15"/>
      <c r="Y15"/>
    </row>
    <row r="16" spans="1:25" x14ac:dyDescent="0.2">
      <c r="A16" s="5">
        <v>72</v>
      </c>
      <c r="B16" s="5">
        <v>4</v>
      </c>
      <c r="C16" s="18">
        <f t="shared" si="1"/>
        <v>4.2766661190160553</v>
      </c>
      <c r="D16" s="18">
        <f t="shared" si="1"/>
        <v>1.3862943611198906</v>
      </c>
      <c r="E16" s="19">
        <f t="shared" si="0"/>
        <v>3.9732326795513186</v>
      </c>
      <c r="Q16"/>
      <c r="R16"/>
      <c r="S16"/>
      <c r="T16"/>
      <c r="U16"/>
      <c r="V16"/>
      <c r="W16"/>
      <c r="X16"/>
      <c r="Y16"/>
    </row>
    <row r="17" spans="1:25" ht="13.5" thickBot="1" x14ac:dyDescent="0.25">
      <c r="A17" s="5">
        <v>73</v>
      </c>
      <c r="B17" s="5">
        <v>4</v>
      </c>
      <c r="C17" s="18">
        <f t="shared" si="1"/>
        <v>4.290459441148391</v>
      </c>
      <c r="D17" s="18">
        <f t="shared" si="1"/>
        <v>1.3862943611198906</v>
      </c>
      <c r="E17" s="19">
        <f t="shared" si="0"/>
        <v>4.1517694857988054</v>
      </c>
      <c r="Q17" t="s">
        <v>19</v>
      </c>
      <c r="R17"/>
      <c r="S17"/>
      <c r="T17"/>
      <c r="U17"/>
      <c r="V17"/>
      <c r="W17"/>
      <c r="X17"/>
      <c r="Y17"/>
    </row>
    <row r="18" spans="1:25" x14ac:dyDescent="0.2">
      <c r="A18" s="5">
        <v>72</v>
      </c>
      <c r="B18" s="5">
        <v>5</v>
      </c>
      <c r="C18" s="18">
        <f t="shared" si="1"/>
        <v>4.2766661190160553</v>
      </c>
      <c r="D18" s="18">
        <f t="shared" si="1"/>
        <v>1.6094379124341003</v>
      </c>
      <c r="E18" s="19">
        <f t="shared" si="0"/>
        <v>3.9732326795513186</v>
      </c>
      <c r="Q18" s="29"/>
      <c r="R18" s="29" t="s">
        <v>20</v>
      </c>
      <c r="S18" s="29" t="s">
        <v>21</v>
      </c>
      <c r="T18" s="29" t="s">
        <v>22</v>
      </c>
      <c r="U18" s="29" t="s">
        <v>23</v>
      </c>
      <c r="V18" s="29" t="s">
        <v>24</v>
      </c>
      <c r="W18"/>
      <c r="X18"/>
      <c r="Y18"/>
    </row>
    <row r="19" spans="1:25" x14ac:dyDescent="0.2">
      <c r="A19" s="5">
        <v>78</v>
      </c>
      <c r="B19" s="5">
        <v>5</v>
      </c>
      <c r="C19" s="18">
        <f t="shared" si="1"/>
        <v>4.3567088266895917</v>
      </c>
      <c r="D19" s="18">
        <f t="shared" si="1"/>
        <v>1.6094379124341003</v>
      </c>
      <c r="E19" s="19">
        <f t="shared" si="0"/>
        <v>5.1276562689765175</v>
      </c>
      <c r="Q19" s="25" t="s">
        <v>25</v>
      </c>
      <c r="R19" s="25">
        <v>1</v>
      </c>
      <c r="S19" s="25">
        <v>591.8809409649175</v>
      </c>
      <c r="T19" s="25">
        <v>591.8809409649175</v>
      </c>
      <c r="U19" s="25">
        <v>67620.940448773516</v>
      </c>
      <c r="V19" s="25">
        <v>2.1485828992618554E-243</v>
      </c>
      <c r="W19"/>
      <c r="X19"/>
      <c r="Y19"/>
    </row>
    <row r="20" spans="1:25" x14ac:dyDescent="0.2">
      <c r="A20" s="5">
        <v>78</v>
      </c>
      <c r="B20" s="5">
        <v>5</v>
      </c>
      <c r="C20" s="18">
        <f t="shared" si="1"/>
        <v>4.3567088266895917</v>
      </c>
      <c r="D20" s="18">
        <f t="shared" si="1"/>
        <v>1.6094379124341003</v>
      </c>
      <c r="E20" s="19">
        <f t="shared" si="0"/>
        <v>5.1276562689765175</v>
      </c>
      <c r="Q20" s="25" t="s">
        <v>26</v>
      </c>
      <c r="R20" s="25">
        <v>189</v>
      </c>
      <c r="S20" s="25">
        <v>1.6543026036012249</v>
      </c>
      <c r="T20" s="25">
        <v>8.7529238285779104E-3</v>
      </c>
      <c r="U20" s="25"/>
      <c r="V20" s="25"/>
      <c r="W20"/>
      <c r="X20"/>
      <c r="Y20"/>
    </row>
    <row r="21" spans="1:25" ht="13.5" thickBot="1" x14ac:dyDescent="0.25">
      <c r="A21" s="5">
        <v>78</v>
      </c>
      <c r="B21" s="5">
        <v>5</v>
      </c>
      <c r="C21" s="18">
        <f t="shared" si="1"/>
        <v>4.3567088266895917</v>
      </c>
      <c r="D21" s="18">
        <f t="shared" si="1"/>
        <v>1.6094379124341003</v>
      </c>
      <c r="E21" s="19">
        <f t="shared" si="0"/>
        <v>5.1276562689765175</v>
      </c>
      <c r="Q21" s="28" t="s">
        <v>27</v>
      </c>
      <c r="R21" s="28">
        <v>190</v>
      </c>
      <c r="S21" s="28">
        <v>593.53524356851869</v>
      </c>
      <c r="T21" s="28"/>
      <c r="U21" s="28"/>
      <c r="V21" s="28"/>
      <c r="W21"/>
      <c r="X21"/>
      <c r="Y21"/>
    </row>
    <row r="22" spans="1:25" ht="13.5" thickBot="1" x14ac:dyDescent="0.25">
      <c r="A22" s="5">
        <v>78</v>
      </c>
      <c r="B22" s="5">
        <v>6</v>
      </c>
      <c r="C22" s="18">
        <f t="shared" si="1"/>
        <v>4.3567088266895917</v>
      </c>
      <c r="D22" s="18">
        <f t="shared" si="1"/>
        <v>1.791759469228055</v>
      </c>
      <c r="E22" s="19">
        <f t="shared" si="0"/>
        <v>5.1276562689765175</v>
      </c>
      <c r="Q22"/>
      <c r="R22"/>
      <c r="S22"/>
      <c r="T22"/>
      <c r="U22"/>
      <c r="V22"/>
      <c r="W22"/>
      <c r="X22"/>
      <c r="Y22"/>
    </row>
    <row r="23" spans="1:25" x14ac:dyDescent="0.2">
      <c r="A23" s="5">
        <v>82</v>
      </c>
      <c r="B23" s="5">
        <v>6</v>
      </c>
      <c r="C23" s="18">
        <f t="shared" si="1"/>
        <v>4.4067192472642533</v>
      </c>
      <c r="D23" s="18">
        <f t="shared" si="1"/>
        <v>1.791759469228055</v>
      </c>
      <c r="E23" s="19">
        <f t="shared" si="0"/>
        <v>6.0135468888988033</v>
      </c>
      <c r="Q23" s="29"/>
      <c r="R23" s="29" t="s">
        <v>28</v>
      </c>
      <c r="S23" s="29" t="s">
        <v>17</v>
      </c>
      <c r="T23" s="29" t="s">
        <v>29</v>
      </c>
      <c r="U23" s="29" t="s">
        <v>30</v>
      </c>
      <c r="V23" s="29" t="s">
        <v>31</v>
      </c>
      <c r="W23" s="29" t="s">
        <v>32</v>
      </c>
      <c r="X23" s="29" t="s">
        <v>33</v>
      </c>
      <c r="Y23" s="29" t="s">
        <v>34</v>
      </c>
    </row>
    <row r="24" spans="1:25" x14ac:dyDescent="0.2">
      <c r="A24" s="5">
        <v>84</v>
      </c>
      <c r="B24" s="5">
        <v>7</v>
      </c>
      <c r="C24" s="18">
        <f t="shared" si="1"/>
        <v>4.4308167988433134</v>
      </c>
      <c r="D24" s="18">
        <f t="shared" si="1"/>
        <v>1.9459101490553132</v>
      </c>
      <c r="E24" s="19">
        <f t="shared" si="0"/>
        <v>6.4935239707393109</v>
      </c>
      <c r="P24" s="5" t="s">
        <v>35</v>
      </c>
      <c r="Q24" s="30" t="s">
        <v>36</v>
      </c>
      <c r="R24" s="30">
        <v>-12.248687563135423</v>
      </c>
      <c r="S24" s="25">
        <v>6.6614785373625349E-2</v>
      </c>
      <c r="T24" s="25">
        <v>-183.87340729893006</v>
      </c>
      <c r="U24" s="25">
        <v>4.6463358656525402E-215</v>
      </c>
      <c r="V24" s="25">
        <v>-12.380091560958716</v>
      </c>
      <c r="W24" s="25">
        <v>-12.11728356531213</v>
      </c>
      <c r="X24" s="25">
        <v>-12.380091560958716</v>
      </c>
      <c r="Y24" s="25">
        <v>-12.11728356531213</v>
      </c>
    </row>
    <row r="25" spans="1:25" ht="13.5" thickBot="1" x14ac:dyDescent="0.25">
      <c r="A25" s="5">
        <v>88</v>
      </c>
      <c r="B25" s="5">
        <v>7</v>
      </c>
      <c r="C25" s="18">
        <f t="shared" si="1"/>
        <v>4.4773368144782069</v>
      </c>
      <c r="D25" s="18">
        <f t="shared" si="1"/>
        <v>1.9459101490553132</v>
      </c>
      <c r="E25" s="19">
        <f t="shared" si="0"/>
        <v>7.5311571119981906</v>
      </c>
      <c r="P25" s="5" t="s">
        <v>37</v>
      </c>
      <c r="Q25" s="31" t="s">
        <v>38</v>
      </c>
      <c r="R25" s="31">
        <v>3.1866569014742043</v>
      </c>
      <c r="S25" s="28">
        <v>1.2254474810904787E-2</v>
      </c>
      <c r="T25" s="28">
        <v>260.04026697566184</v>
      </c>
      <c r="U25" s="28">
        <v>2.1485828992620999E-243</v>
      </c>
      <c r="V25" s="28">
        <v>3.1624837847652629</v>
      </c>
      <c r="W25" s="28">
        <v>3.2108300181831457</v>
      </c>
      <c r="X25" s="28">
        <v>3.1624837847652629</v>
      </c>
      <c r="Y25" s="28">
        <v>3.2108300181831457</v>
      </c>
    </row>
    <row r="26" spans="1:25" x14ac:dyDescent="0.2">
      <c r="A26" s="5">
        <v>88</v>
      </c>
      <c r="B26" s="5">
        <v>7</v>
      </c>
      <c r="C26" s="18">
        <f t="shared" si="1"/>
        <v>4.4773368144782069</v>
      </c>
      <c r="D26" s="18">
        <f t="shared" si="1"/>
        <v>1.9459101490553132</v>
      </c>
      <c r="E26" s="19">
        <f t="shared" si="0"/>
        <v>7.5311571119981906</v>
      </c>
      <c r="Q26"/>
      <c r="S26"/>
      <c r="T26"/>
      <c r="U26"/>
      <c r="V26"/>
      <c r="W26"/>
      <c r="X26"/>
      <c r="Y26"/>
    </row>
    <row r="27" spans="1:25" x14ac:dyDescent="0.2">
      <c r="A27" s="5">
        <v>89</v>
      </c>
      <c r="B27" s="5">
        <v>7</v>
      </c>
      <c r="C27" s="18">
        <f t="shared" si="1"/>
        <v>4.4886363697321396</v>
      </c>
      <c r="D27" s="18">
        <f t="shared" si="1"/>
        <v>1.9459101490553132</v>
      </c>
      <c r="E27" s="19">
        <f t="shared" si="0"/>
        <v>7.8072789922960713</v>
      </c>
      <c r="R27"/>
      <c r="S27"/>
      <c r="T27"/>
      <c r="U27"/>
      <c r="V27"/>
      <c r="W27"/>
      <c r="X27"/>
      <c r="Y27"/>
    </row>
    <row r="28" spans="1:25" x14ac:dyDescent="0.2">
      <c r="A28" s="5">
        <v>88</v>
      </c>
      <c r="B28" s="5">
        <v>8</v>
      </c>
      <c r="C28" s="18">
        <f t="shared" si="1"/>
        <v>4.4773368144782069</v>
      </c>
      <c r="D28" s="18">
        <f t="shared" si="1"/>
        <v>2.0794415416798357</v>
      </c>
      <c r="E28" s="19">
        <f t="shared" si="0"/>
        <v>7.5311571119981906</v>
      </c>
      <c r="Q28"/>
      <c r="R28"/>
      <c r="S28"/>
      <c r="T28"/>
      <c r="U28"/>
      <c r="V28"/>
      <c r="W28"/>
      <c r="X28"/>
      <c r="Y28"/>
    </row>
    <row r="29" spans="1:25" x14ac:dyDescent="0.2">
      <c r="A29" s="5">
        <v>89</v>
      </c>
      <c r="B29" s="5">
        <v>8</v>
      </c>
      <c r="C29" s="18">
        <f t="shared" si="1"/>
        <v>4.4886363697321396</v>
      </c>
      <c r="D29" s="18">
        <f t="shared" si="1"/>
        <v>2.0794415416798357</v>
      </c>
      <c r="E29" s="19">
        <f t="shared" si="0"/>
        <v>7.8072789922960713</v>
      </c>
    </row>
    <row r="30" spans="1:25" x14ac:dyDescent="0.2">
      <c r="A30" s="5">
        <v>91</v>
      </c>
      <c r="B30" s="5">
        <v>8</v>
      </c>
      <c r="C30" s="18">
        <f t="shared" si="1"/>
        <v>4.5108595065168497</v>
      </c>
      <c r="D30" s="18">
        <f t="shared" si="1"/>
        <v>2.0794415416798357</v>
      </c>
      <c r="E30" s="19">
        <f t="shared" si="0"/>
        <v>8.3802187240820647</v>
      </c>
      <c r="I30"/>
      <c r="J30"/>
      <c r="K30"/>
      <c r="L30"/>
      <c r="M30"/>
      <c r="N30"/>
      <c r="O30"/>
      <c r="P30"/>
      <c r="Q30"/>
      <c r="R30"/>
      <c r="S30"/>
      <c r="T30"/>
    </row>
    <row r="31" spans="1:25" x14ac:dyDescent="0.2">
      <c r="A31" s="5">
        <v>91</v>
      </c>
      <c r="B31" s="5">
        <v>9</v>
      </c>
      <c r="C31" s="18">
        <f t="shared" si="1"/>
        <v>4.5108595065168497</v>
      </c>
      <c r="D31" s="18">
        <f t="shared" si="1"/>
        <v>2.1972245773362196</v>
      </c>
      <c r="E31" s="19">
        <f t="shared" si="0"/>
        <v>8.3802187240820647</v>
      </c>
      <c r="I31"/>
      <c r="J31"/>
      <c r="K31"/>
      <c r="L31"/>
      <c r="M31"/>
      <c r="N31"/>
      <c r="O31"/>
      <c r="P31"/>
      <c r="Q31"/>
      <c r="R31"/>
      <c r="S31"/>
      <c r="T31"/>
    </row>
    <row r="32" spans="1:25" x14ac:dyDescent="0.2">
      <c r="A32" s="5">
        <v>95</v>
      </c>
      <c r="B32" s="5">
        <v>9</v>
      </c>
      <c r="C32" s="18">
        <f t="shared" si="1"/>
        <v>4.5538768916005408</v>
      </c>
      <c r="D32" s="18">
        <f t="shared" si="1"/>
        <v>2.1972245773362196</v>
      </c>
      <c r="E32" s="19">
        <f t="shared" si="0"/>
        <v>9.6114554385809416</v>
      </c>
      <c r="I32"/>
      <c r="J32"/>
      <c r="K32"/>
      <c r="L32"/>
      <c r="M32"/>
      <c r="N32"/>
      <c r="O32"/>
      <c r="P32"/>
      <c r="Q32"/>
      <c r="R32"/>
      <c r="S32"/>
      <c r="T32"/>
    </row>
    <row r="33" spans="1:20" x14ac:dyDescent="0.2">
      <c r="A33" s="5">
        <v>101</v>
      </c>
      <c r="B33" s="5">
        <v>11</v>
      </c>
      <c r="C33" s="18">
        <f t="shared" si="1"/>
        <v>4.6151205168412597</v>
      </c>
      <c r="D33" s="18">
        <f t="shared" si="1"/>
        <v>2.3978952727983707</v>
      </c>
      <c r="E33" s="19">
        <f t="shared" si="0"/>
        <v>11.682804769926339</v>
      </c>
      <c r="I33"/>
      <c r="J33"/>
      <c r="K33"/>
      <c r="L33"/>
      <c r="M33"/>
      <c r="N33"/>
      <c r="O33"/>
      <c r="P33"/>
      <c r="Q33"/>
      <c r="R33"/>
      <c r="S33"/>
      <c r="T33"/>
    </row>
    <row r="34" spans="1:20" x14ac:dyDescent="0.2">
      <c r="A34" s="5">
        <v>102</v>
      </c>
      <c r="B34" s="5">
        <v>11</v>
      </c>
      <c r="C34" s="18">
        <f t="shared" si="1"/>
        <v>4.6249728132842707</v>
      </c>
      <c r="D34" s="18">
        <f t="shared" si="1"/>
        <v>2.3978952727983707</v>
      </c>
      <c r="E34" s="19">
        <f t="shared" si="0"/>
        <v>12.055415420122166</v>
      </c>
      <c r="I34"/>
      <c r="J34"/>
      <c r="K34"/>
      <c r="L34"/>
      <c r="M34"/>
      <c r="N34"/>
      <c r="O34"/>
      <c r="P34"/>
      <c r="Q34"/>
      <c r="R34"/>
      <c r="S34"/>
      <c r="T34"/>
    </row>
    <row r="35" spans="1:20" x14ac:dyDescent="0.2">
      <c r="A35" s="5">
        <v>103</v>
      </c>
      <c r="B35" s="5">
        <v>12</v>
      </c>
      <c r="C35" s="18">
        <f t="shared" si="1"/>
        <v>4.6347289882296359</v>
      </c>
      <c r="D35" s="18">
        <f t="shared" si="1"/>
        <v>2.4849066497880004</v>
      </c>
      <c r="E35" s="19">
        <f t="shared" si="0"/>
        <v>12.43610025277682</v>
      </c>
      <c r="I35"/>
      <c r="J35"/>
      <c r="K35"/>
      <c r="L35"/>
      <c r="M35"/>
      <c r="N35"/>
      <c r="O35"/>
      <c r="P35"/>
      <c r="Q35"/>
      <c r="R35"/>
      <c r="S35"/>
      <c r="T35"/>
    </row>
    <row r="36" spans="1:20" x14ac:dyDescent="0.2">
      <c r="A36" s="5">
        <v>103</v>
      </c>
      <c r="B36" s="5">
        <v>12</v>
      </c>
      <c r="C36" s="18">
        <f t="shared" si="1"/>
        <v>4.6347289882296359</v>
      </c>
      <c r="D36" s="18">
        <f t="shared" si="1"/>
        <v>2.4849066497880004</v>
      </c>
      <c r="E36" s="19">
        <f t="shared" si="0"/>
        <v>12.43610025277682</v>
      </c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">
      <c r="A37" s="5">
        <v>105</v>
      </c>
      <c r="B37" s="5">
        <v>13</v>
      </c>
      <c r="C37" s="18">
        <f t="shared" si="1"/>
        <v>4.6539603501575231</v>
      </c>
      <c r="D37" s="18">
        <f t="shared" si="1"/>
        <v>2.5649493574615367</v>
      </c>
      <c r="E37" s="19">
        <f t="shared" si="0"/>
        <v>13.222068714408177</v>
      </c>
      <c r="I37"/>
      <c r="J37"/>
      <c r="K37"/>
      <c r="L37"/>
      <c r="M37"/>
      <c r="N37"/>
      <c r="O37"/>
      <c r="P37"/>
      <c r="Q37"/>
      <c r="R37"/>
      <c r="S37"/>
      <c r="T37"/>
    </row>
    <row r="38" spans="1:20" x14ac:dyDescent="0.2">
      <c r="A38" s="5">
        <v>106</v>
      </c>
      <c r="B38" s="5">
        <v>13</v>
      </c>
      <c r="C38" s="18">
        <f t="shared" si="1"/>
        <v>4.6634390941120669</v>
      </c>
      <c r="D38" s="18">
        <f t="shared" si="1"/>
        <v>2.5649493574615367</v>
      </c>
      <c r="E38" s="19">
        <f t="shared" si="0"/>
        <v>13.627540892877093</v>
      </c>
      <c r="I38"/>
      <c r="J38"/>
      <c r="K38"/>
      <c r="L38"/>
      <c r="M38"/>
      <c r="N38"/>
      <c r="O38"/>
      <c r="P38"/>
      <c r="Q38"/>
      <c r="R38"/>
      <c r="S38"/>
      <c r="T38"/>
    </row>
    <row r="39" spans="1:20" x14ac:dyDescent="0.2">
      <c r="A39" s="5">
        <v>110</v>
      </c>
      <c r="B39" s="5">
        <v>15</v>
      </c>
      <c r="C39" s="18">
        <f t="shared" si="1"/>
        <v>4.7004803657924166</v>
      </c>
      <c r="D39" s="18">
        <f t="shared" si="1"/>
        <v>2.7080502011022101</v>
      </c>
      <c r="E39" s="19">
        <f t="shared" si="0"/>
        <v>15.33489015864938</v>
      </c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">
      <c r="A40" s="5">
        <v>112</v>
      </c>
      <c r="B40" s="5">
        <v>16</v>
      </c>
      <c r="C40" s="18">
        <f t="shared" si="1"/>
        <v>4.7184988712950942</v>
      </c>
      <c r="D40" s="18">
        <f t="shared" si="1"/>
        <v>2.7725887222397811</v>
      </c>
      <c r="E40" s="19">
        <f t="shared" si="0"/>
        <v>16.24117086392744</v>
      </c>
      <c r="I40"/>
      <c r="J40"/>
      <c r="K40"/>
      <c r="L40"/>
      <c r="M40"/>
      <c r="N40"/>
      <c r="O40"/>
      <c r="P40"/>
      <c r="Q40"/>
      <c r="R40"/>
      <c r="S40"/>
      <c r="T40"/>
    </row>
    <row r="41" spans="1:20" x14ac:dyDescent="0.2">
      <c r="A41" s="5">
        <v>118</v>
      </c>
      <c r="B41" s="5">
        <v>18</v>
      </c>
      <c r="C41" s="18">
        <f t="shared" si="1"/>
        <v>4.7706846244656651</v>
      </c>
      <c r="D41" s="18">
        <f t="shared" si="1"/>
        <v>2.8903717578961645</v>
      </c>
      <c r="E41" s="19">
        <f t="shared" si="0"/>
        <v>19.179605868693329</v>
      </c>
      <c r="I41"/>
      <c r="J41"/>
      <c r="K41"/>
      <c r="L41"/>
      <c r="M41"/>
      <c r="N41"/>
      <c r="O41"/>
      <c r="P41"/>
      <c r="Q41"/>
      <c r="R41"/>
      <c r="S41"/>
      <c r="T41"/>
    </row>
    <row r="42" spans="1:20" x14ac:dyDescent="0.2">
      <c r="A42" s="5">
        <v>120</v>
      </c>
      <c r="B42" s="5">
        <v>19</v>
      </c>
      <c r="C42" s="18">
        <f t="shared" si="1"/>
        <v>4.7874917427820458</v>
      </c>
      <c r="D42" s="18">
        <f t="shared" si="1"/>
        <v>2.9444389791664403</v>
      </c>
      <c r="E42" s="19">
        <f t="shared" si="0"/>
        <v>20.234843410350067</v>
      </c>
      <c r="I42"/>
      <c r="J42"/>
      <c r="K42"/>
      <c r="L42"/>
      <c r="M42"/>
      <c r="N42"/>
      <c r="O42"/>
      <c r="P42"/>
      <c r="Q42"/>
      <c r="R42"/>
      <c r="S42"/>
      <c r="T42"/>
    </row>
    <row r="43" spans="1:20" x14ac:dyDescent="0.2">
      <c r="A43" s="5">
        <v>121</v>
      </c>
      <c r="B43" s="5">
        <v>22</v>
      </c>
      <c r="C43" s="18">
        <f t="shared" si="1"/>
        <v>4.7957905455967413</v>
      </c>
      <c r="D43" s="18">
        <f t="shared" si="1"/>
        <v>3.0910424533583161</v>
      </c>
      <c r="E43" s="19">
        <f t="shared" si="0"/>
        <v>20.777101212164215</v>
      </c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">
      <c r="A44" s="5">
        <v>124</v>
      </c>
      <c r="B44" s="5">
        <v>22</v>
      </c>
      <c r="C44" s="18">
        <f t="shared" si="1"/>
        <v>4.8202815656050371</v>
      </c>
      <c r="D44" s="18">
        <f t="shared" si="1"/>
        <v>3.0910424533583161</v>
      </c>
      <c r="E44" s="19">
        <f t="shared" si="0"/>
        <v>22.463594013974543</v>
      </c>
      <c r="I44"/>
      <c r="J44"/>
      <c r="K44"/>
      <c r="L44"/>
      <c r="M44"/>
      <c r="N44"/>
      <c r="O44"/>
      <c r="P44"/>
      <c r="Q44"/>
      <c r="R44"/>
      <c r="S44"/>
      <c r="T44"/>
    </row>
    <row r="45" spans="1:20" x14ac:dyDescent="0.2">
      <c r="A45" s="5">
        <v>125</v>
      </c>
      <c r="B45" s="5">
        <v>25</v>
      </c>
      <c r="C45" s="18">
        <f t="shared" si="1"/>
        <v>4.8283137373023015</v>
      </c>
      <c r="D45" s="18">
        <f t="shared" si="1"/>
        <v>3.2188758248682006</v>
      </c>
      <c r="E45" s="19">
        <f t="shared" si="0"/>
        <v>23.045988747134732</v>
      </c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">
      <c r="A46" s="5">
        <v>134</v>
      </c>
      <c r="B46" s="5">
        <v>29</v>
      </c>
      <c r="C46" s="18">
        <f t="shared" si="1"/>
        <v>4.8978397999509111</v>
      </c>
      <c r="D46" s="18">
        <f t="shared" si="1"/>
        <v>3.3672958299864741</v>
      </c>
      <c r="E46" s="19">
        <f t="shared" si="0"/>
        <v>28.761780438070865</v>
      </c>
      <c r="I46"/>
      <c r="J46"/>
      <c r="K46"/>
      <c r="L46"/>
      <c r="M46"/>
      <c r="N46"/>
      <c r="O46"/>
      <c r="P46"/>
      <c r="Q46"/>
      <c r="R46"/>
      <c r="S46"/>
      <c r="T46"/>
    </row>
    <row r="47" spans="1:20" x14ac:dyDescent="0.2">
      <c r="A47" s="5">
        <v>136</v>
      </c>
      <c r="B47" s="5">
        <v>32</v>
      </c>
      <c r="C47" s="18">
        <f t="shared" si="1"/>
        <v>4.9126548857360524</v>
      </c>
      <c r="D47" s="18">
        <f t="shared" si="1"/>
        <v>3.4657359027997265</v>
      </c>
      <c r="E47" s="19">
        <f t="shared" si="0"/>
        <v>30.15220434329721</v>
      </c>
      <c r="I47"/>
      <c r="J47"/>
      <c r="K47"/>
      <c r="L47"/>
      <c r="M47"/>
      <c r="N47"/>
      <c r="O47"/>
      <c r="P47"/>
      <c r="Q47"/>
      <c r="R47"/>
      <c r="S47"/>
      <c r="T47"/>
    </row>
    <row r="48" spans="1:20" x14ac:dyDescent="0.2">
      <c r="A48" s="5">
        <v>133</v>
      </c>
      <c r="B48" s="5">
        <v>34</v>
      </c>
      <c r="C48" s="18">
        <f t="shared" si="1"/>
        <v>4.8903491282217537</v>
      </c>
      <c r="D48" s="18">
        <f t="shared" si="1"/>
        <v>3.5263605246161616</v>
      </c>
      <c r="E48" s="19">
        <f t="shared" si="0"/>
        <v>28.083360191063914</v>
      </c>
      <c r="I48"/>
      <c r="J48"/>
      <c r="K48"/>
      <c r="L48"/>
      <c r="M48"/>
      <c r="N48"/>
      <c r="O48"/>
      <c r="P48"/>
      <c r="Q48"/>
      <c r="R48"/>
      <c r="S48"/>
      <c r="T48"/>
    </row>
    <row r="49" spans="1:20" x14ac:dyDescent="0.2">
      <c r="A49" s="5">
        <v>150</v>
      </c>
      <c r="B49" s="5">
        <v>40</v>
      </c>
      <c r="C49" s="18">
        <f t="shared" si="1"/>
        <v>5.0106352940962555</v>
      </c>
      <c r="D49" s="18">
        <f t="shared" si="1"/>
        <v>3.6888794541139363</v>
      </c>
      <c r="E49" s="19">
        <f t="shared" si="0"/>
        <v>41.202048564467987</v>
      </c>
      <c r="I49"/>
      <c r="J49"/>
      <c r="K49"/>
      <c r="L49"/>
      <c r="M49"/>
      <c r="N49"/>
      <c r="O49"/>
      <c r="P49"/>
      <c r="Q49"/>
      <c r="R49"/>
      <c r="S49"/>
      <c r="T49"/>
    </row>
    <row r="50" spans="1:20" x14ac:dyDescent="0.2">
      <c r="A50" s="5">
        <v>163</v>
      </c>
      <c r="B50" s="5">
        <v>54</v>
      </c>
      <c r="C50" s="18">
        <f t="shared" si="1"/>
        <v>5.0937502008067623</v>
      </c>
      <c r="D50" s="18">
        <f t="shared" si="1"/>
        <v>3.9889840465642745</v>
      </c>
      <c r="E50" s="19">
        <f t="shared" si="0"/>
        <v>53.696438042878064</v>
      </c>
      <c r="I50"/>
      <c r="J50"/>
      <c r="K50"/>
      <c r="L50"/>
      <c r="M50"/>
      <c r="N50"/>
      <c r="O50"/>
      <c r="P50"/>
      <c r="Q50"/>
      <c r="R50"/>
      <c r="S50"/>
      <c r="T50"/>
    </row>
    <row r="51" spans="1:20" x14ac:dyDescent="0.2">
      <c r="A51" s="5">
        <v>164</v>
      </c>
      <c r="B51" s="5">
        <v>57</v>
      </c>
      <c r="C51" s="18">
        <f t="shared" si="1"/>
        <v>5.0998664278241987</v>
      </c>
      <c r="D51" s="18">
        <f t="shared" si="1"/>
        <v>4.0430512678345503</v>
      </c>
      <c r="E51" s="19">
        <f t="shared" si="0"/>
        <v>54.753264127043515</v>
      </c>
      <c r="I51"/>
      <c r="J51"/>
      <c r="K51"/>
      <c r="L51"/>
      <c r="M51"/>
      <c r="N51"/>
      <c r="O51"/>
      <c r="P51"/>
      <c r="Q51"/>
      <c r="R51"/>
      <c r="S51"/>
      <c r="T51"/>
    </row>
    <row r="52" spans="1:20" x14ac:dyDescent="0.2">
      <c r="A52" s="5">
        <v>174</v>
      </c>
      <c r="B52" s="5">
        <v>70</v>
      </c>
      <c r="C52" s="18">
        <f t="shared" si="1"/>
        <v>5.1590552992145291</v>
      </c>
      <c r="D52" s="18">
        <f t="shared" si="1"/>
        <v>4.2484952420493594</v>
      </c>
      <c r="E52" s="19">
        <f t="shared" si="0"/>
        <v>66.118699976667401</v>
      </c>
      <c r="K52"/>
      <c r="L52"/>
      <c r="M52"/>
      <c r="N52"/>
    </row>
    <row r="53" spans="1:20" x14ac:dyDescent="0.2">
      <c r="A53" s="5">
        <v>191</v>
      </c>
      <c r="B53" s="5">
        <v>83</v>
      </c>
      <c r="C53" s="18">
        <f t="shared" si="1"/>
        <v>5.2522734280466299</v>
      </c>
      <c r="D53" s="18">
        <f t="shared" si="1"/>
        <v>4.4188406077965983</v>
      </c>
      <c r="E53" s="19">
        <f t="shared" si="0"/>
        <v>88.988380476919019</v>
      </c>
      <c r="K53"/>
      <c r="L53"/>
      <c r="M53"/>
      <c r="N53"/>
    </row>
    <row r="54" spans="1:20" x14ac:dyDescent="0.2">
      <c r="A54" s="5">
        <v>184</v>
      </c>
      <c r="B54" s="5">
        <v>84</v>
      </c>
      <c r="C54" s="18">
        <f t="shared" si="1"/>
        <v>5.2149357576089859</v>
      </c>
      <c r="D54" s="18">
        <f t="shared" si="1"/>
        <v>4.4308167988433134</v>
      </c>
      <c r="E54" s="19">
        <f t="shared" si="0"/>
        <v>79.005973188107006</v>
      </c>
      <c r="K54"/>
      <c r="L54"/>
      <c r="M54"/>
      <c r="N54"/>
    </row>
    <row r="55" spans="1:20" x14ac:dyDescent="0.2">
      <c r="A55" s="5">
        <v>191</v>
      </c>
      <c r="B55" s="5">
        <v>88</v>
      </c>
      <c r="C55" s="18">
        <f t="shared" si="1"/>
        <v>5.2522734280466299</v>
      </c>
      <c r="D55" s="18">
        <f t="shared" si="1"/>
        <v>4.4773368144782069</v>
      </c>
      <c r="E55" s="19">
        <f t="shared" si="0"/>
        <v>88.988380476919019</v>
      </c>
      <c r="K55"/>
      <c r="L55"/>
      <c r="M55"/>
      <c r="N55"/>
    </row>
    <row r="56" spans="1:20" x14ac:dyDescent="0.2">
      <c r="A56" s="5">
        <v>192</v>
      </c>
      <c r="B56" s="5">
        <v>90</v>
      </c>
      <c r="C56" s="18">
        <f t="shared" si="1"/>
        <v>5.2574953720277815</v>
      </c>
      <c r="D56" s="18">
        <f t="shared" si="1"/>
        <v>4.499809670330265</v>
      </c>
      <c r="E56" s="19">
        <f t="shared" si="0"/>
        <v>90.48158493291109</v>
      </c>
      <c r="K56"/>
      <c r="L56"/>
      <c r="M56"/>
      <c r="N56"/>
    </row>
    <row r="57" spans="1:20" x14ac:dyDescent="0.2">
      <c r="A57" s="5">
        <v>188</v>
      </c>
      <c r="B57" s="5">
        <v>96</v>
      </c>
      <c r="C57" s="18">
        <f t="shared" si="1"/>
        <v>5.2364419628299492</v>
      </c>
      <c r="D57" s="18">
        <f t="shared" si="1"/>
        <v>4.5643481914678361</v>
      </c>
      <c r="E57" s="19">
        <f t="shared" si="0"/>
        <v>84.610329466924043</v>
      </c>
      <c r="K57"/>
      <c r="L57"/>
      <c r="M57"/>
      <c r="N57"/>
    </row>
    <row r="58" spans="1:20" x14ac:dyDescent="0.2">
      <c r="A58" s="5">
        <v>196</v>
      </c>
      <c r="B58" s="5">
        <v>104</v>
      </c>
      <c r="C58" s="18">
        <f t="shared" si="1"/>
        <v>5.2781146592305168</v>
      </c>
      <c r="D58" s="18">
        <f t="shared" si="1"/>
        <v>4.6443908991413725</v>
      </c>
      <c r="E58" s="19">
        <f t="shared" si="0"/>
        <v>96.626491472195028</v>
      </c>
      <c r="K58"/>
      <c r="L58"/>
      <c r="M58"/>
      <c r="N58"/>
    </row>
    <row r="59" spans="1:20" x14ac:dyDescent="0.2">
      <c r="A59" s="5">
        <v>197</v>
      </c>
      <c r="B59" s="5">
        <v>104</v>
      </c>
      <c r="C59" s="18">
        <f t="shared" si="1"/>
        <v>5.2832037287379885</v>
      </c>
      <c r="D59" s="18">
        <f t="shared" si="1"/>
        <v>4.6443908991413725</v>
      </c>
      <c r="E59" s="19">
        <f t="shared" si="0"/>
        <v>98.206269835329564</v>
      </c>
      <c r="K59"/>
      <c r="L59"/>
      <c r="M59"/>
      <c r="N59"/>
    </row>
    <row r="60" spans="1:20" x14ac:dyDescent="0.2">
      <c r="A60" s="5">
        <v>197</v>
      </c>
      <c r="B60" s="5">
        <v>104</v>
      </c>
      <c r="C60" s="18">
        <f t="shared" si="1"/>
        <v>5.2832037287379885</v>
      </c>
      <c r="D60" s="18">
        <f t="shared" si="1"/>
        <v>4.6443908991413725</v>
      </c>
      <c r="E60" s="19">
        <f t="shared" si="0"/>
        <v>98.206269835329564</v>
      </c>
      <c r="K60"/>
      <c r="L60"/>
      <c r="M60"/>
      <c r="N60"/>
    </row>
    <row r="61" spans="1:20" x14ac:dyDescent="0.2">
      <c r="A61" s="5">
        <v>190</v>
      </c>
      <c r="B61" s="5">
        <v>108</v>
      </c>
      <c r="C61" s="18">
        <f t="shared" si="1"/>
        <v>5.2470240721604862</v>
      </c>
      <c r="D61" s="18">
        <f t="shared" si="1"/>
        <v>4.6821312271242199</v>
      </c>
      <c r="E61" s="19">
        <f t="shared" si="0"/>
        <v>87.51217343052916</v>
      </c>
      <c r="K61"/>
      <c r="L61"/>
      <c r="M61"/>
      <c r="N61"/>
    </row>
    <row r="62" spans="1:20" x14ac:dyDescent="0.2">
      <c r="A62" s="5">
        <v>198</v>
      </c>
      <c r="B62" s="5">
        <v>108</v>
      </c>
      <c r="C62" s="18">
        <f t="shared" si="1"/>
        <v>5.2882670306945352</v>
      </c>
      <c r="D62" s="18">
        <f t="shared" si="1"/>
        <v>4.6821312271242199</v>
      </c>
      <c r="E62" s="19">
        <f t="shared" si="0"/>
        <v>99.803681065055585</v>
      </c>
      <c r="K62"/>
      <c r="L62"/>
      <c r="M62"/>
      <c r="N62"/>
    </row>
    <row r="63" spans="1:20" x14ac:dyDescent="0.2">
      <c r="A63" s="5">
        <v>200</v>
      </c>
      <c r="B63" s="5">
        <v>110</v>
      </c>
      <c r="C63" s="18">
        <f t="shared" si="1"/>
        <v>5.2983173665480363</v>
      </c>
      <c r="D63" s="18">
        <f t="shared" si="1"/>
        <v>4.7004803657924166</v>
      </c>
      <c r="E63" s="19">
        <f t="shared" si="0"/>
        <v>103.05182728126179</v>
      </c>
      <c r="K63"/>
      <c r="L63"/>
      <c r="M63"/>
      <c r="N63"/>
    </row>
    <row r="64" spans="1:20" x14ac:dyDescent="0.2">
      <c r="A64" s="5">
        <v>201</v>
      </c>
      <c r="B64" s="5">
        <v>116</v>
      </c>
      <c r="C64" s="18">
        <f t="shared" si="1"/>
        <v>5.3033049080590757</v>
      </c>
      <c r="D64" s="18">
        <f t="shared" si="1"/>
        <v>4.7535901911063645</v>
      </c>
      <c r="E64" s="19">
        <f t="shared" si="0"/>
        <v>104.7027750963848</v>
      </c>
      <c r="K64"/>
      <c r="L64"/>
      <c r="M64"/>
      <c r="N64"/>
    </row>
    <row r="65" spans="1:14" x14ac:dyDescent="0.2">
      <c r="A65" s="5">
        <v>214</v>
      </c>
      <c r="B65" s="5">
        <v>121</v>
      </c>
      <c r="C65" s="18">
        <f t="shared" si="1"/>
        <v>5.3659760150218512</v>
      </c>
      <c r="D65" s="18">
        <f t="shared" si="1"/>
        <v>4.7957905455967413</v>
      </c>
      <c r="E65" s="19">
        <f t="shared" si="0"/>
        <v>127.84734541823418</v>
      </c>
      <c r="K65"/>
      <c r="L65"/>
      <c r="M65"/>
      <c r="N65"/>
    </row>
    <row r="66" spans="1:14" x14ac:dyDescent="0.2">
      <c r="A66" s="5">
        <v>205</v>
      </c>
      <c r="B66" s="5">
        <v>124</v>
      </c>
      <c r="C66" s="18">
        <f t="shared" si="1"/>
        <v>5.3230099791384085</v>
      </c>
      <c r="D66" s="18">
        <f t="shared" si="1"/>
        <v>4.8202815656050371</v>
      </c>
      <c r="E66" s="19">
        <f t="shared" si="0"/>
        <v>111.48821870653484</v>
      </c>
      <c r="K66"/>
      <c r="L66"/>
      <c r="M66"/>
      <c r="N66"/>
    </row>
    <row r="67" spans="1:14" x14ac:dyDescent="0.2">
      <c r="A67" s="5">
        <v>206</v>
      </c>
      <c r="B67" s="5">
        <v>124</v>
      </c>
      <c r="C67" s="18">
        <f t="shared" si="1"/>
        <v>5.3278761687895813</v>
      </c>
      <c r="D67" s="18">
        <f t="shared" si="1"/>
        <v>4.8202815656050371</v>
      </c>
      <c r="E67" s="19">
        <f t="shared" si="0"/>
        <v>113.23052674748013</v>
      </c>
      <c r="K67"/>
      <c r="L67"/>
      <c r="M67"/>
      <c r="N67"/>
    </row>
    <row r="68" spans="1:14" x14ac:dyDescent="0.2">
      <c r="A68" s="5">
        <v>210</v>
      </c>
      <c r="B68" s="5">
        <v>126</v>
      </c>
      <c r="C68" s="18">
        <f t="shared" si="1"/>
        <v>5.3471075307174685</v>
      </c>
      <c r="D68" s="18">
        <f t="shared" si="1"/>
        <v>4.836281906951478</v>
      </c>
      <c r="E68" s="19">
        <f t="shared" si="0"/>
        <v>120.38675909592502</v>
      </c>
      <c r="K68"/>
      <c r="L68"/>
      <c r="M68"/>
      <c r="N68"/>
    </row>
    <row r="69" spans="1:14" x14ac:dyDescent="0.2">
      <c r="A69" s="5">
        <v>215</v>
      </c>
      <c r="B69" s="5">
        <v>127</v>
      </c>
      <c r="C69" s="18">
        <f t="shared" si="1"/>
        <v>5.3706380281276624</v>
      </c>
      <c r="D69" s="18">
        <f t="shared" si="1"/>
        <v>4.8441870864585912</v>
      </c>
      <c r="E69" s="19">
        <f t="shared" ref="E69:E132" si="2">$H$7*A69^($H$8)</f>
        <v>129.7608543609409</v>
      </c>
      <c r="K69"/>
      <c r="L69"/>
      <c r="M69"/>
      <c r="N69"/>
    </row>
    <row r="70" spans="1:14" x14ac:dyDescent="0.2">
      <c r="A70" s="5">
        <v>213</v>
      </c>
      <c r="B70" s="5">
        <v>128</v>
      </c>
      <c r="C70" s="18">
        <f t="shared" si="1"/>
        <v>5.3612921657094255</v>
      </c>
      <c r="D70" s="18">
        <f t="shared" si="1"/>
        <v>4.8520302639196169</v>
      </c>
      <c r="E70" s="19">
        <f t="shared" si="2"/>
        <v>125.95328919371259</v>
      </c>
      <c r="K70"/>
      <c r="L70"/>
      <c r="M70"/>
      <c r="N70"/>
    </row>
    <row r="71" spans="1:14" x14ac:dyDescent="0.2">
      <c r="A71" s="5">
        <v>207</v>
      </c>
      <c r="B71" s="5">
        <v>130</v>
      </c>
      <c r="C71" s="18">
        <f t="shared" ref="C71:D134" si="3">LN(A71)</f>
        <v>5.3327187932653688</v>
      </c>
      <c r="D71" s="18">
        <f t="shared" si="3"/>
        <v>4.8675344504555822</v>
      </c>
      <c r="E71" s="19">
        <f t="shared" si="2"/>
        <v>114.99142760683564</v>
      </c>
      <c r="K71"/>
      <c r="L71"/>
      <c r="M71"/>
      <c r="N71"/>
    </row>
    <row r="72" spans="1:14" x14ac:dyDescent="0.2">
      <c r="A72" s="5">
        <v>206</v>
      </c>
      <c r="B72" s="5">
        <v>134</v>
      </c>
      <c r="C72" s="18">
        <f t="shared" si="3"/>
        <v>5.3278761687895813</v>
      </c>
      <c r="D72" s="18">
        <f t="shared" si="3"/>
        <v>4.8978397999509111</v>
      </c>
      <c r="E72" s="19">
        <f t="shared" si="2"/>
        <v>113.23052674748013</v>
      </c>
      <c r="K72"/>
      <c r="L72"/>
      <c r="M72"/>
      <c r="N72"/>
    </row>
    <row r="73" spans="1:14" x14ac:dyDescent="0.2">
      <c r="A73" s="5">
        <v>213</v>
      </c>
      <c r="B73" s="5">
        <v>135</v>
      </c>
      <c r="C73" s="18">
        <f t="shared" si="3"/>
        <v>5.3612921657094255</v>
      </c>
      <c r="D73" s="18">
        <f t="shared" si="3"/>
        <v>4.9052747784384296</v>
      </c>
      <c r="E73" s="19">
        <f t="shared" si="2"/>
        <v>125.95328919371259</v>
      </c>
      <c r="K73"/>
      <c r="L73"/>
      <c r="M73"/>
      <c r="N73"/>
    </row>
    <row r="74" spans="1:14" x14ac:dyDescent="0.2">
      <c r="A74" s="5">
        <v>211</v>
      </c>
      <c r="B74" s="5">
        <v>136</v>
      </c>
      <c r="C74" s="18">
        <f t="shared" si="3"/>
        <v>5.3518581334760666</v>
      </c>
      <c r="D74" s="18">
        <f t="shared" si="3"/>
        <v>4.9126548857360524</v>
      </c>
      <c r="E74" s="19">
        <f t="shared" si="2"/>
        <v>122.22310371130116</v>
      </c>
      <c r="K74"/>
      <c r="L74"/>
      <c r="M74"/>
      <c r="N74"/>
    </row>
    <row r="75" spans="1:14" x14ac:dyDescent="0.2">
      <c r="A75" s="5">
        <v>214</v>
      </c>
      <c r="B75" s="5">
        <v>136</v>
      </c>
      <c r="C75" s="18">
        <f t="shared" si="3"/>
        <v>5.3659760150218512</v>
      </c>
      <c r="D75" s="18">
        <f t="shared" si="3"/>
        <v>4.9126548857360524</v>
      </c>
      <c r="E75" s="19">
        <f t="shared" si="2"/>
        <v>127.84734541823418</v>
      </c>
      <c r="K75"/>
      <c r="L75"/>
      <c r="M75"/>
      <c r="N75"/>
    </row>
    <row r="76" spans="1:14" x14ac:dyDescent="0.2">
      <c r="A76" s="5">
        <v>211</v>
      </c>
      <c r="B76" s="5">
        <v>138</v>
      </c>
      <c r="C76" s="18">
        <f t="shared" si="3"/>
        <v>5.3518581334760666</v>
      </c>
      <c r="D76" s="18">
        <f t="shared" si="3"/>
        <v>4.9272536851572051</v>
      </c>
      <c r="E76" s="19">
        <f t="shared" si="2"/>
        <v>122.22310371130116</v>
      </c>
      <c r="K76"/>
      <c r="L76"/>
      <c r="M76"/>
      <c r="N76"/>
    </row>
    <row r="77" spans="1:14" x14ac:dyDescent="0.2">
      <c r="A77" s="5">
        <v>212</v>
      </c>
      <c r="B77" s="5">
        <v>141</v>
      </c>
      <c r="C77" s="18">
        <f t="shared" si="3"/>
        <v>5.3565862746720123</v>
      </c>
      <c r="D77" s="18">
        <f t="shared" si="3"/>
        <v>4.9487598903781684</v>
      </c>
      <c r="E77" s="19">
        <f t="shared" si="2"/>
        <v>124.07857786678362</v>
      </c>
      <c r="K77"/>
      <c r="L77"/>
      <c r="M77"/>
      <c r="N77"/>
    </row>
    <row r="78" spans="1:14" x14ac:dyDescent="0.2">
      <c r="A78" s="5">
        <v>218</v>
      </c>
      <c r="B78" s="5">
        <v>146</v>
      </c>
      <c r="C78" s="18">
        <f t="shared" si="3"/>
        <v>5.3844950627890888</v>
      </c>
      <c r="D78" s="18">
        <f t="shared" si="3"/>
        <v>4.9836066217083363</v>
      </c>
      <c r="E78" s="19">
        <f t="shared" si="2"/>
        <v>135.619177113245</v>
      </c>
      <c r="K78"/>
      <c r="L78"/>
      <c r="M78"/>
      <c r="N78"/>
    </row>
    <row r="79" spans="1:14" x14ac:dyDescent="0.2">
      <c r="A79" s="5">
        <v>221</v>
      </c>
      <c r="B79" s="5">
        <v>148</v>
      </c>
      <c r="C79" s="18">
        <f t="shared" si="3"/>
        <v>5.3981627015177525</v>
      </c>
      <c r="D79" s="18">
        <f t="shared" si="3"/>
        <v>4.9972122737641147</v>
      </c>
      <c r="E79" s="19">
        <f t="shared" si="2"/>
        <v>141.65646486241198</v>
      </c>
      <c r="K79"/>
      <c r="L79"/>
      <c r="M79"/>
      <c r="N79"/>
    </row>
    <row r="80" spans="1:14" x14ac:dyDescent="0.2">
      <c r="A80" s="5">
        <v>224</v>
      </c>
      <c r="B80" s="5">
        <v>148</v>
      </c>
      <c r="C80" s="18">
        <f t="shared" si="3"/>
        <v>5.4116460518550396</v>
      </c>
      <c r="D80" s="18">
        <f t="shared" si="3"/>
        <v>4.9972122737641147</v>
      </c>
      <c r="E80" s="19">
        <f t="shared" si="2"/>
        <v>147.87564385448781</v>
      </c>
      <c r="K80"/>
      <c r="L80"/>
      <c r="M80"/>
      <c r="N80"/>
    </row>
    <row r="81" spans="1:14" x14ac:dyDescent="0.2">
      <c r="A81" s="5">
        <v>225</v>
      </c>
      <c r="B81" s="5">
        <v>170</v>
      </c>
      <c r="C81" s="18">
        <f t="shared" si="3"/>
        <v>5.4161004022044201</v>
      </c>
      <c r="D81" s="18">
        <f t="shared" si="3"/>
        <v>5.1357984370502621</v>
      </c>
      <c r="E81" s="19">
        <f t="shared" si="2"/>
        <v>149.98963063655057</v>
      </c>
      <c r="K81"/>
      <c r="L81"/>
      <c r="M81"/>
      <c r="N81"/>
    </row>
    <row r="82" spans="1:14" x14ac:dyDescent="0.2">
      <c r="A82" s="5">
        <v>224</v>
      </c>
      <c r="B82" s="5">
        <v>178</v>
      </c>
      <c r="C82" s="18">
        <f t="shared" si="3"/>
        <v>5.4116460518550396</v>
      </c>
      <c r="D82" s="18">
        <f t="shared" si="3"/>
        <v>5.181783550292085</v>
      </c>
      <c r="E82" s="19">
        <f t="shared" si="2"/>
        <v>147.87564385448781</v>
      </c>
      <c r="K82"/>
      <c r="L82"/>
      <c r="M82"/>
      <c r="N82"/>
    </row>
    <row r="83" spans="1:14" x14ac:dyDescent="0.2">
      <c r="A83" s="5">
        <v>254</v>
      </c>
      <c r="B83" s="5">
        <v>200</v>
      </c>
      <c r="C83" s="18">
        <f t="shared" si="3"/>
        <v>5.5373342670185366</v>
      </c>
      <c r="D83" s="18">
        <f t="shared" si="3"/>
        <v>5.2983173665480363</v>
      </c>
      <c r="E83" s="19">
        <f t="shared" si="2"/>
        <v>220.72043365124361</v>
      </c>
      <c r="K83"/>
      <c r="L83"/>
      <c r="M83"/>
      <c r="N83"/>
    </row>
    <row r="84" spans="1:14" x14ac:dyDescent="0.2">
      <c r="A84" s="5">
        <v>242</v>
      </c>
      <c r="B84" s="5">
        <v>202</v>
      </c>
      <c r="C84" s="18">
        <f t="shared" si="3"/>
        <v>5.4889377261566867</v>
      </c>
      <c r="D84" s="18">
        <f t="shared" si="3"/>
        <v>5.3082676974012051</v>
      </c>
      <c r="E84" s="19">
        <f t="shared" si="2"/>
        <v>189.17522910879975</v>
      </c>
      <c r="K84"/>
      <c r="L84"/>
      <c r="M84"/>
      <c r="N84"/>
    </row>
    <row r="85" spans="1:14" x14ac:dyDescent="0.2">
      <c r="A85" s="5">
        <v>244</v>
      </c>
      <c r="B85" s="5">
        <v>209</v>
      </c>
      <c r="C85" s="18">
        <f t="shared" si="3"/>
        <v>5.4971682252932021</v>
      </c>
      <c r="D85" s="18">
        <f t="shared" si="3"/>
        <v>5.3423342519648109</v>
      </c>
      <c r="E85" s="19">
        <f t="shared" si="2"/>
        <v>194.20251387566233</v>
      </c>
      <c r="K85"/>
      <c r="L85"/>
      <c r="M85"/>
      <c r="N85"/>
    </row>
    <row r="86" spans="1:14" x14ac:dyDescent="0.2">
      <c r="A86" s="5">
        <v>266</v>
      </c>
      <c r="B86" s="5">
        <v>226</v>
      </c>
      <c r="C86" s="18">
        <f t="shared" si="3"/>
        <v>5.5834963087816991</v>
      </c>
      <c r="D86" s="18">
        <f t="shared" si="3"/>
        <v>5.4205349992722862</v>
      </c>
      <c r="E86" s="19">
        <f t="shared" si="2"/>
        <v>255.69861955425665</v>
      </c>
      <c r="K86"/>
      <c r="L86"/>
      <c r="M86"/>
      <c r="N86"/>
    </row>
    <row r="87" spans="1:14" x14ac:dyDescent="0.2">
      <c r="A87" s="5">
        <v>263</v>
      </c>
      <c r="B87" s="5">
        <v>240</v>
      </c>
      <c r="C87" s="18">
        <f t="shared" si="3"/>
        <v>5.5721540321777647</v>
      </c>
      <c r="D87" s="18">
        <f t="shared" si="3"/>
        <v>5.4806389233419912</v>
      </c>
      <c r="E87" s="19">
        <f t="shared" si="2"/>
        <v>246.62168913799601</v>
      </c>
      <c r="K87"/>
      <c r="L87"/>
      <c r="M87"/>
      <c r="N87"/>
    </row>
    <row r="88" spans="1:14" x14ac:dyDescent="0.2">
      <c r="A88" s="5">
        <v>262</v>
      </c>
      <c r="B88" s="5">
        <v>250</v>
      </c>
      <c r="C88" s="18">
        <f t="shared" si="3"/>
        <v>5.5683445037610966</v>
      </c>
      <c r="D88" s="18">
        <f t="shared" si="3"/>
        <v>5.521460917862246</v>
      </c>
      <c r="E88" s="19">
        <f t="shared" si="2"/>
        <v>243.64588484999302</v>
      </c>
      <c r="K88"/>
      <c r="L88"/>
      <c r="M88"/>
      <c r="N88"/>
    </row>
    <row r="89" spans="1:14" x14ac:dyDescent="0.2">
      <c r="A89" s="5">
        <v>269</v>
      </c>
      <c r="B89" s="5">
        <v>252</v>
      </c>
      <c r="C89" s="18">
        <f t="shared" si="3"/>
        <v>5.5947113796018391</v>
      </c>
      <c r="D89" s="18">
        <f t="shared" si="3"/>
        <v>5.5294290875114234</v>
      </c>
      <c r="E89" s="19">
        <f t="shared" si="2"/>
        <v>265.00218372376094</v>
      </c>
      <c r="K89"/>
      <c r="L89"/>
      <c r="M89"/>
      <c r="N89"/>
    </row>
    <row r="90" spans="1:14" x14ac:dyDescent="0.2">
      <c r="A90" s="5">
        <v>268</v>
      </c>
      <c r="B90" s="5">
        <v>255</v>
      </c>
      <c r="C90" s="18">
        <f t="shared" si="3"/>
        <v>5.5909869805108565</v>
      </c>
      <c r="D90" s="18">
        <f t="shared" si="3"/>
        <v>5.5412635451584258</v>
      </c>
      <c r="E90" s="19">
        <f t="shared" si="2"/>
        <v>261.87562684459323</v>
      </c>
      <c r="K90"/>
      <c r="L90"/>
      <c r="M90"/>
      <c r="N90"/>
    </row>
    <row r="91" spans="1:14" x14ac:dyDescent="0.2">
      <c r="A91" s="5">
        <v>271</v>
      </c>
      <c r="B91" s="5">
        <v>256</v>
      </c>
      <c r="C91" s="18">
        <f t="shared" si="3"/>
        <v>5.602118820879701</v>
      </c>
      <c r="D91" s="18">
        <f t="shared" si="3"/>
        <v>5.5451774444795623</v>
      </c>
      <c r="E91" s="19">
        <f t="shared" si="2"/>
        <v>271.33196661862343</v>
      </c>
      <c r="K91"/>
      <c r="L91"/>
      <c r="M91"/>
      <c r="N91"/>
    </row>
    <row r="92" spans="1:14" x14ac:dyDescent="0.2">
      <c r="A92" s="5">
        <v>266</v>
      </c>
      <c r="B92" s="5">
        <v>264</v>
      </c>
      <c r="C92" s="18">
        <f t="shared" si="3"/>
        <v>5.5834963087816991</v>
      </c>
      <c r="D92" s="18">
        <f t="shared" si="3"/>
        <v>5.575949103146316</v>
      </c>
      <c r="E92" s="19">
        <f t="shared" si="2"/>
        <v>255.69861955425665</v>
      </c>
      <c r="K92"/>
      <c r="L92"/>
      <c r="M92"/>
      <c r="N92"/>
    </row>
    <row r="93" spans="1:14" x14ac:dyDescent="0.2">
      <c r="A93" s="5">
        <v>269</v>
      </c>
      <c r="B93" s="5">
        <v>264</v>
      </c>
      <c r="C93" s="18">
        <f t="shared" si="3"/>
        <v>5.5947113796018391</v>
      </c>
      <c r="D93" s="18">
        <f t="shared" si="3"/>
        <v>5.575949103146316</v>
      </c>
      <c r="E93" s="19">
        <f t="shared" si="2"/>
        <v>265.00218372376094</v>
      </c>
      <c r="K93"/>
      <c r="L93"/>
      <c r="M93"/>
      <c r="N93"/>
    </row>
    <row r="94" spans="1:14" x14ac:dyDescent="0.2">
      <c r="A94" s="5">
        <v>264</v>
      </c>
      <c r="B94" s="5">
        <v>280</v>
      </c>
      <c r="C94" s="18">
        <f t="shared" si="3"/>
        <v>5.575949103146316</v>
      </c>
      <c r="D94" s="18">
        <f t="shared" si="3"/>
        <v>5.6347896031692493</v>
      </c>
      <c r="E94" s="19">
        <f t="shared" si="2"/>
        <v>249.62233824508942</v>
      </c>
      <c r="K94"/>
      <c r="L94"/>
      <c r="M94"/>
      <c r="N94"/>
    </row>
    <row r="95" spans="1:14" x14ac:dyDescent="0.2">
      <c r="A95" s="5">
        <v>270</v>
      </c>
      <c r="B95" s="5">
        <v>287</v>
      </c>
      <c r="C95" s="18">
        <f t="shared" si="3"/>
        <v>5.598421958998375</v>
      </c>
      <c r="D95" s="18">
        <f t="shared" si="3"/>
        <v>5.6594822157596214</v>
      </c>
      <c r="E95" s="19">
        <f t="shared" si="2"/>
        <v>268.15425944448259</v>
      </c>
      <c r="K95"/>
      <c r="L95"/>
      <c r="M95"/>
      <c r="N95"/>
    </row>
    <row r="96" spans="1:14" x14ac:dyDescent="0.2">
      <c r="A96" s="5">
        <v>269</v>
      </c>
      <c r="B96" s="5">
        <v>292</v>
      </c>
      <c r="C96" s="18">
        <f t="shared" si="3"/>
        <v>5.5947113796018391</v>
      </c>
      <c r="D96" s="18">
        <f t="shared" si="3"/>
        <v>5.6767538022682817</v>
      </c>
      <c r="E96" s="19">
        <f t="shared" si="2"/>
        <v>265.00218372376094</v>
      </c>
      <c r="K96"/>
      <c r="L96"/>
      <c r="M96"/>
      <c r="N96"/>
    </row>
    <row r="97" spans="1:14" x14ac:dyDescent="0.2">
      <c r="A97" s="5">
        <v>279</v>
      </c>
      <c r="B97" s="5">
        <v>292</v>
      </c>
      <c r="C97" s="18">
        <f t="shared" si="3"/>
        <v>5.6312117818213654</v>
      </c>
      <c r="D97" s="18">
        <f t="shared" si="3"/>
        <v>5.6767538022682817</v>
      </c>
      <c r="E97" s="19">
        <f t="shared" si="2"/>
        <v>297.68989535138752</v>
      </c>
      <c r="K97"/>
      <c r="L97"/>
      <c r="M97"/>
      <c r="N97"/>
    </row>
    <row r="98" spans="1:14" x14ac:dyDescent="0.2">
      <c r="A98" s="5">
        <v>285</v>
      </c>
      <c r="B98" s="5">
        <v>292</v>
      </c>
      <c r="C98" s="18">
        <f t="shared" si="3"/>
        <v>5.6524891802686508</v>
      </c>
      <c r="D98" s="18">
        <f t="shared" si="3"/>
        <v>5.6767538022682817</v>
      </c>
      <c r="E98" s="19">
        <f t="shared" si="2"/>
        <v>318.57441623342953</v>
      </c>
      <c r="K98"/>
      <c r="L98"/>
      <c r="M98"/>
      <c r="N98"/>
    </row>
    <row r="99" spans="1:14" x14ac:dyDescent="0.2">
      <c r="A99" s="5">
        <v>285</v>
      </c>
      <c r="B99" s="5">
        <v>294</v>
      </c>
      <c r="C99" s="18">
        <f t="shared" si="3"/>
        <v>5.6524891802686508</v>
      </c>
      <c r="D99" s="18">
        <f t="shared" si="3"/>
        <v>5.6835797673386814</v>
      </c>
      <c r="E99" s="19">
        <f t="shared" si="2"/>
        <v>318.57441623342953</v>
      </c>
      <c r="K99"/>
      <c r="L99"/>
      <c r="M99"/>
      <c r="N99"/>
    </row>
    <row r="100" spans="1:14" x14ac:dyDescent="0.2">
      <c r="A100" s="5">
        <v>279</v>
      </c>
      <c r="B100" s="5">
        <v>304</v>
      </c>
      <c r="C100" s="18">
        <f t="shared" si="3"/>
        <v>5.6312117818213654</v>
      </c>
      <c r="D100" s="18">
        <f t="shared" si="3"/>
        <v>5.7170277014062219</v>
      </c>
      <c r="E100" s="19">
        <f t="shared" si="2"/>
        <v>297.68989535138752</v>
      </c>
      <c r="K100"/>
      <c r="L100"/>
      <c r="M100"/>
      <c r="N100"/>
    </row>
    <row r="101" spans="1:14" x14ac:dyDescent="0.2">
      <c r="A101" s="5">
        <v>290</v>
      </c>
      <c r="B101" s="5">
        <v>306</v>
      </c>
      <c r="C101" s="18">
        <f t="shared" si="3"/>
        <v>5.6698809229805196</v>
      </c>
      <c r="D101" s="18">
        <f t="shared" si="3"/>
        <v>5.7235851019523807</v>
      </c>
      <c r="E101" s="19">
        <f t="shared" si="2"/>
        <v>336.72871649562444</v>
      </c>
      <c r="K101"/>
      <c r="L101"/>
      <c r="M101"/>
      <c r="N101"/>
    </row>
    <row r="102" spans="1:14" x14ac:dyDescent="0.2">
      <c r="A102" s="5">
        <v>284</v>
      </c>
      <c r="B102" s="5">
        <v>308</v>
      </c>
      <c r="C102" s="18">
        <f t="shared" si="3"/>
        <v>5.6489742381612063</v>
      </c>
      <c r="D102" s="18">
        <f t="shared" si="3"/>
        <v>5.730099782973574</v>
      </c>
      <c r="E102" s="19">
        <f t="shared" si="2"/>
        <v>315.02600127244096</v>
      </c>
      <c r="K102"/>
      <c r="L102"/>
      <c r="M102"/>
      <c r="N102"/>
    </row>
    <row r="103" spans="1:14" x14ac:dyDescent="0.2">
      <c r="A103" s="5">
        <v>286</v>
      </c>
      <c r="B103" s="5">
        <v>322</v>
      </c>
      <c r="C103" s="18">
        <f t="shared" si="3"/>
        <v>5.6559918108198524</v>
      </c>
      <c r="D103" s="18">
        <f t="shared" si="3"/>
        <v>5.7745515455444085</v>
      </c>
      <c r="E103" s="19">
        <f t="shared" si="2"/>
        <v>322.15016104306136</v>
      </c>
      <c r="K103"/>
      <c r="L103"/>
      <c r="M103"/>
      <c r="N103"/>
    </row>
    <row r="104" spans="1:14" x14ac:dyDescent="0.2">
      <c r="A104" s="5">
        <v>294</v>
      </c>
      <c r="B104" s="5">
        <v>340</v>
      </c>
      <c r="C104" s="18">
        <f t="shared" si="3"/>
        <v>5.6835797673386814</v>
      </c>
      <c r="D104" s="18">
        <f t="shared" si="3"/>
        <v>5.8289456176102075</v>
      </c>
      <c r="E104" s="19">
        <f t="shared" si="2"/>
        <v>351.75366930951043</v>
      </c>
      <c r="K104"/>
      <c r="L104"/>
      <c r="M104"/>
      <c r="N104"/>
    </row>
    <row r="105" spans="1:14" x14ac:dyDescent="0.2">
      <c r="A105" s="5">
        <v>294</v>
      </c>
      <c r="B105" s="5">
        <v>340</v>
      </c>
      <c r="C105" s="18">
        <f t="shared" si="3"/>
        <v>5.6835797673386814</v>
      </c>
      <c r="D105" s="18">
        <f t="shared" si="3"/>
        <v>5.8289456176102075</v>
      </c>
      <c r="E105" s="19">
        <f t="shared" si="2"/>
        <v>351.75366930951043</v>
      </c>
      <c r="K105"/>
      <c r="L105"/>
      <c r="M105"/>
      <c r="N105"/>
    </row>
    <row r="106" spans="1:14" x14ac:dyDescent="0.2">
      <c r="A106" s="5">
        <v>294</v>
      </c>
      <c r="B106" s="5">
        <v>348</v>
      </c>
      <c r="C106" s="18">
        <f t="shared" si="3"/>
        <v>5.6835797673386814</v>
      </c>
      <c r="D106" s="18">
        <f t="shared" si="3"/>
        <v>5.8522024797744745</v>
      </c>
      <c r="E106" s="19">
        <f t="shared" si="2"/>
        <v>351.75366930951043</v>
      </c>
      <c r="K106"/>
      <c r="L106"/>
      <c r="M106"/>
      <c r="N106"/>
    </row>
    <row r="107" spans="1:14" x14ac:dyDescent="0.2">
      <c r="A107" s="5">
        <v>285</v>
      </c>
      <c r="B107" s="5">
        <v>354</v>
      </c>
      <c r="C107" s="18">
        <f t="shared" si="3"/>
        <v>5.6524891802686508</v>
      </c>
      <c r="D107" s="18">
        <f t="shared" si="3"/>
        <v>5.8692969131337742</v>
      </c>
      <c r="E107" s="19">
        <f t="shared" si="2"/>
        <v>318.57441623342953</v>
      </c>
      <c r="K107"/>
      <c r="L107"/>
      <c r="M107"/>
      <c r="N107"/>
    </row>
    <row r="108" spans="1:14" x14ac:dyDescent="0.2">
      <c r="A108" s="5">
        <v>295</v>
      </c>
      <c r="B108" s="5">
        <v>354</v>
      </c>
      <c r="C108" s="18">
        <f t="shared" si="3"/>
        <v>5.6869753563398202</v>
      </c>
      <c r="D108" s="18">
        <f t="shared" si="3"/>
        <v>5.8692969131337742</v>
      </c>
      <c r="E108" s="19">
        <f t="shared" si="2"/>
        <v>355.58051401268528</v>
      </c>
      <c r="K108"/>
      <c r="L108"/>
      <c r="M108"/>
      <c r="N108"/>
    </row>
    <row r="109" spans="1:14" x14ac:dyDescent="0.2">
      <c r="A109" s="5">
        <v>297</v>
      </c>
      <c r="B109" s="5">
        <v>362</v>
      </c>
      <c r="C109" s="18">
        <f t="shared" si="3"/>
        <v>5.6937321388026998</v>
      </c>
      <c r="D109" s="18">
        <f t="shared" si="3"/>
        <v>5.8916442118257715</v>
      </c>
      <c r="E109" s="19">
        <f t="shared" si="2"/>
        <v>363.31973240828574</v>
      </c>
      <c r="K109"/>
      <c r="L109"/>
      <c r="M109"/>
      <c r="N109"/>
    </row>
    <row r="110" spans="1:14" x14ac:dyDescent="0.2">
      <c r="A110" s="5">
        <v>294</v>
      </c>
      <c r="B110" s="5">
        <v>364</v>
      </c>
      <c r="C110" s="18">
        <f t="shared" si="3"/>
        <v>5.6835797673386814</v>
      </c>
      <c r="D110" s="18">
        <f t="shared" si="3"/>
        <v>5.8971538676367405</v>
      </c>
      <c r="E110" s="19">
        <f t="shared" si="2"/>
        <v>351.75366930951043</v>
      </c>
      <c r="K110"/>
      <c r="L110"/>
      <c r="M110"/>
      <c r="N110"/>
    </row>
    <row r="111" spans="1:14" x14ac:dyDescent="0.2">
      <c r="A111" s="5">
        <v>299</v>
      </c>
      <c r="B111" s="5">
        <v>365</v>
      </c>
      <c r="C111" s="18">
        <f t="shared" si="3"/>
        <v>5.7004435733906869</v>
      </c>
      <c r="D111" s="18">
        <f t="shared" si="3"/>
        <v>5.8998973535824915</v>
      </c>
      <c r="E111" s="19">
        <f t="shared" si="2"/>
        <v>371.17375358096103</v>
      </c>
      <c r="K111"/>
      <c r="L111"/>
      <c r="M111"/>
      <c r="N111"/>
    </row>
    <row r="112" spans="1:14" x14ac:dyDescent="0.2">
      <c r="A112" s="5">
        <v>296</v>
      </c>
      <c r="B112" s="5">
        <v>366</v>
      </c>
      <c r="C112" s="18">
        <f t="shared" si="3"/>
        <v>5.6903594543240601</v>
      </c>
      <c r="D112" s="18">
        <f t="shared" si="3"/>
        <v>5.9026333334013659</v>
      </c>
      <c r="E112" s="19">
        <f t="shared" si="2"/>
        <v>359.43583019076283</v>
      </c>
      <c r="K112"/>
      <c r="L112"/>
      <c r="M112"/>
      <c r="N112"/>
    </row>
    <row r="113" spans="1:14" x14ac:dyDescent="0.2">
      <c r="A113" s="5">
        <v>307</v>
      </c>
      <c r="B113" s="5">
        <v>368</v>
      </c>
      <c r="C113" s="18">
        <f t="shared" si="3"/>
        <v>5.7268477475871968</v>
      </c>
      <c r="D113" s="18">
        <f t="shared" si="3"/>
        <v>5.9080829381689313</v>
      </c>
      <c r="E113" s="19">
        <f t="shared" si="2"/>
        <v>403.75624236986357</v>
      </c>
      <c r="K113"/>
      <c r="L113"/>
      <c r="M113"/>
      <c r="N113"/>
    </row>
    <row r="114" spans="1:14" x14ac:dyDescent="0.2">
      <c r="A114" s="5">
        <v>300</v>
      </c>
      <c r="B114" s="5">
        <v>372</v>
      </c>
      <c r="C114" s="18">
        <f t="shared" si="3"/>
        <v>5.7037824746562009</v>
      </c>
      <c r="D114" s="18">
        <f t="shared" si="3"/>
        <v>5.9188938542731462</v>
      </c>
      <c r="E114" s="19">
        <f t="shared" si="2"/>
        <v>375.14410202573424</v>
      </c>
      <c r="K114"/>
      <c r="L114"/>
      <c r="M114"/>
      <c r="N114"/>
    </row>
    <row r="115" spans="1:14" x14ac:dyDescent="0.2">
      <c r="A115" s="5">
        <v>300</v>
      </c>
      <c r="B115" s="5">
        <v>374</v>
      </c>
      <c r="C115" s="18">
        <f t="shared" si="3"/>
        <v>5.7037824746562009</v>
      </c>
      <c r="D115" s="18">
        <f t="shared" si="3"/>
        <v>5.9242557974145322</v>
      </c>
      <c r="E115" s="19">
        <f t="shared" si="2"/>
        <v>375.14410202573424</v>
      </c>
      <c r="K115"/>
      <c r="L115"/>
      <c r="M115"/>
      <c r="N115"/>
    </row>
    <row r="116" spans="1:14" x14ac:dyDescent="0.2">
      <c r="A116" s="5">
        <v>302</v>
      </c>
      <c r="B116" s="5">
        <v>380</v>
      </c>
      <c r="C116" s="18">
        <f t="shared" si="3"/>
        <v>5.7104270173748697</v>
      </c>
      <c r="D116" s="18">
        <f t="shared" si="3"/>
        <v>5.9401712527204316</v>
      </c>
      <c r="E116" s="19">
        <f t="shared" si="2"/>
        <v>383.17204889408873</v>
      </c>
      <c r="K116"/>
      <c r="L116"/>
      <c r="M116"/>
      <c r="N116"/>
    </row>
    <row r="117" spans="1:14" x14ac:dyDescent="0.2">
      <c r="A117" s="5">
        <v>308</v>
      </c>
      <c r="B117" s="5">
        <v>384</v>
      </c>
      <c r="C117" s="18">
        <f t="shared" si="3"/>
        <v>5.730099782973574</v>
      </c>
      <c r="D117" s="18">
        <f t="shared" si="3"/>
        <v>5.9506425525877269</v>
      </c>
      <c r="E117" s="19">
        <f t="shared" si="2"/>
        <v>407.96217280925248</v>
      </c>
      <c r="K117"/>
      <c r="L117"/>
      <c r="M117"/>
      <c r="N117"/>
    </row>
    <row r="118" spans="1:14" x14ac:dyDescent="0.2">
      <c r="A118" s="5">
        <v>308</v>
      </c>
      <c r="B118" s="5">
        <v>394</v>
      </c>
      <c r="C118" s="18">
        <f t="shared" si="3"/>
        <v>5.730099782973574</v>
      </c>
      <c r="D118" s="18">
        <f t="shared" si="3"/>
        <v>5.9763509092979339</v>
      </c>
      <c r="E118" s="19">
        <f t="shared" si="2"/>
        <v>407.96217280925248</v>
      </c>
      <c r="K118"/>
      <c r="L118"/>
      <c r="M118"/>
      <c r="N118"/>
    </row>
    <row r="119" spans="1:14" x14ac:dyDescent="0.2">
      <c r="A119" s="5">
        <v>297</v>
      </c>
      <c r="B119" s="5">
        <v>398</v>
      </c>
      <c r="C119" s="18">
        <f t="shared" si="3"/>
        <v>5.6937321388026998</v>
      </c>
      <c r="D119" s="18">
        <f t="shared" si="3"/>
        <v>5.9864520052844377</v>
      </c>
      <c r="E119" s="19">
        <f t="shared" si="2"/>
        <v>363.31973240828574</v>
      </c>
      <c r="K119"/>
      <c r="L119"/>
      <c r="M119"/>
      <c r="N119"/>
    </row>
    <row r="120" spans="1:14" x14ac:dyDescent="0.2">
      <c r="A120" s="5">
        <v>311</v>
      </c>
      <c r="B120" s="5">
        <v>408</v>
      </c>
      <c r="C120" s="18">
        <f t="shared" si="3"/>
        <v>5.7397929121792339</v>
      </c>
      <c r="D120" s="18">
        <f t="shared" si="3"/>
        <v>6.0112671744041615</v>
      </c>
      <c r="E120" s="19">
        <f t="shared" si="2"/>
        <v>420.76022452271934</v>
      </c>
      <c r="K120"/>
      <c r="L120"/>
      <c r="M120"/>
      <c r="N120"/>
    </row>
    <row r="121" spans="1:14" x14ac:dyDescent="0.2">
      <c r="A121" s="5">
        <v>303</v>
      </c>
      <c r="B121" s="5">
        <v>410</v>
      </c>
      <c r="C121" s="18">
        <f t="shared" si="3"/>
        <v>5.7137328055093688</v>
      </c>
      <c r="D121" s="18">
        <f t="shared" si="3"/>
        <v>6.0161571596983539</v>
      </c>
      <c r="E121" s="19">
        <f t="shared" si="2"/>
        <v>387.22987723677062</v>
      </c>
      <c r="K121"/>
      <c r="L121"/>
      <c r="M121"/>
      <c r="N121"/>
    </row>
    <row r="122" spans="1:14" x14ac:dyDescent="0.2">
      <c r="A122" s="5">
        <v>312</v>
      </c>
      <c r="B122" s="5">
        <v>424</v>
      </c>
      <c r="C122" s="18">
        <f t="shared" si="3"/>
        <v>5.7430031878094825</v>
      </c>
      <c r="D122" s="18">
        <f t="shared" si="3"/>
        <v>6.0497334552319577</v>
      </c>
      <c r="E122" s="19">
        <f t="shared" si="2"/>
        <v>425.08671375443009</v>
      </c>
      <c r="K122"/>
      <c r="L122"/>
      <c r="M122"/>
      <c r="N122"/>
    </row>
    <row r="123" spans="1:14" x14ac:dyDescent="0.2">
      <c r="A123" s="5">
        <v>320</v>
      </c>
      <c r="B123" s="5">
        <v>430</v>
      </c>
      <c r="C123" s="18">
        <f t="shared" si="3"/>
        <v>5.768320995793772</v>
      </c>
      <c r="D123" s="18">
        <f t="shared" si="3"/>
        <v>6.0637852086876078</v>
      </c>
      <c r="E123" s="19">
        <f t="shared" si="2"/>
        <v>460.80379637985357</v>
      </c>
      <c r="K123"/>
      <c r="L123"/>
      <c r="M123"/>
      <c r="N123"/>
    </row>
    <row r="124" spans="1:14" x14ac:dyDescent="0.2">
      <c r="A124" s="5">
        <v>319</v>
      </c>
      <c r="B124" s="5">
        <v>438</v>
      </c>
      <c r="C124" s="18">
        <f t="shared" si="3"/>
        <v>5.7651911027848444</v>
      </c>
      <c r="D124" s="18">
        <f t="shared" si="3"/>
        <v>6.0822189103764464</v>
      </c>
      <c r="E124" s="19">
        <f t="shared" si="2"/>
        <v>456.2306316700687</v>
      </c>
      <c r="K124"/>
      <c r="L124"/>
      <c r="M124"/>
      <c r="N124"/>
    </row>
    <row r="125" spans="1:14" x14ac:dyDescent="0.2">
      <c r="A125" s="5">
        <v>324</v>
      </c>
      <c r="B125" s="5">
        <v>438</v>
      </c>
      <c r="C125" s="18">
        <f t="shared" si="3"/>
        <v>5.780743515792329</v>
      </c>
      <c r="D125" s="18">
        <f t="shared" si="3"/>
        <v>6.0822189103764464</v>
      </c>
      <c r="E125" s="19">
        <f t="shared" si="2"/>
        <v>479.4111869803877</v>
      </c>
      <c r="K125"/>
      <c r="L125"/>
      <c r="M125"/>
      <c r="N125"/>
    </row>
    <row r="126" spans="1:14" x14ac:dyDescent="0.2">
      <c r="A126" s="5">
        <v>306</v>
      </c>
      <c r="B126" s="5">
        <v>440</v>
      </c>
      <c r="C126" s="18">
        <f t="shared" si="3"/>
        <v>5.7235851019523807</v>
      </c>
      <c r="D126" s="18">
        <f t="shared" si="3"/>
        <v>6.0867747269123065</v>
      </c>
      <c r="E126" s="19">
        <f t="shared" si="2"/>
        <v>399.58016290651727</v>
      </c>
      <c r="K126"/>
      <c r="L126"/>
      <c r="M126"/>
      <c r="N126"/>
    </row>
    <row r="127" spans="1:14" x14ac:dyDescent="0.2">
      <c r="A127" s="5">
        <v>316</v>
      </c>
      <c r="B127" s="5">
        <v>440</v>
      </c>
      <c r="C127" s="18">
        <f t="shared" si="3"/>
        <v>5.7557422135869123</v>
      </c>
      <c r="D127" s="18">
        <f t="shared" si="3"/>
        <v>6.0867747269123065</v>
      </c>
      <c r="E127" s="19">
        <f t="shared" si="2"/>
        <v>442.69811638173439</v>
      </c>
      <c r="K127"/>
      <c r="L127"/>
      <c r="M127"/>
      <c r="N127"/>
    </row>
    <row r="128" spans="1:14" x14ac:dyDescent="0.2">
      <c r="A128" s="5">
        <v>308</v>
      </c>
      <c r="B128" s="5">
        <v>442</v>
      </c>
      <c r="C128" s="18">
        <f t="shared" si="3"/>
        <v>5.730099782973574</v>
      </c>
      <c r="D128" s="18">
        <f t="shared" si="3"/>
        <v>6.0913098820776979</v>
      </c>
      <c r="E128" s="19">
        <f t="shared" si="2"/>
        <v>407.96217280925248</v>
      </c>
      <c r="K128"/>
      <c r="L128"/>
      <c r="M128"/>
      <c r="N128"/>
    </row>
    <row r="129" spans="1:14" x14ac:dyDescent="0.2">
      <c r="A129" s="5">
        <v>317</v>
      </c>
      <c r="B129" s="5">
        <v>448</v>
      </c>
      <c r="C129" s="18">
        <f t="shared" si="3"/>
        <v>5.7589017738772803</v>
      </c>
      <c r="D129" s="18">
        <f t="shared" si="3"/>
        <v>6.1047932324149849</v>
      </c>
      <c r="E129" s="19">
        <f t="shared" si="2"/>
        <v>447.17790781555749</v>
      </c>
      <c r="K129"/>
      <c r="L129"/>
      <c r="M129"/>
      <c r="N129"/>
    </row>
    <row r="130" spans="1:14" x14ac:dyDescent="0.2">
      <c r="A130" s="5">
        <v>316</v>
      </c>
      <c r="B130" s="5">
        <v>450</v>
      </c>
      <c r="C130" s="18">
        <f t="shared" si="3"/>
        <v>5.7557422135869123</v>
      </c>
      <c r="D130" s="18">
        <f t="shared" si="3"/>
        <v>6.1092475827643655</v>
      </c>
      <c r="E130" s="19">
        <f t="shared" si="2"/>
        <v>442.69811638173439</v>
      </c>
      <c r="K130"/>
      <c r="L130"/>
      <c r="M130"/>
      <c r="N130"/>
    </row>
    <row r="131" spans="1:14" x14ac:dyDescent="0.2">
      <c r="A131" s="5">
        <v>314</v>
      </c>
      <c r="B131" s="5">
        <v>452</v>
      </c>
      <c r="C131" s="18">
        <f t="shared" si="3"/>
        <v>5.7493929859082531</v>
      </c>
      <c r="D131" s="18">
        <f t="shared" si="3"/>
        <v>6.1136821798322316</v>
      </c>
      <c r="E131" s="19">
        <f t="shared" si="2"/>
        <v>433.83109429055463</v>
      </c>
      <c r="K131"/>
      <c r="L131"/>
      <c r="M131"/>
      <c r="N131"/>
    </row>
    <row r="132" spans="1:14" x14ac:dyDescent="0.2">
      <c r="A132" s="5">
        <v>315</v>
      </c>
      <c r="B132" s="5">
        <v>452</v>
      </c>
      <c r="C132" s="18">
        <f t="shared" si="3"/>
        <v>5.7525726388256331</v>
      </c>
      <c r="D132" s="18">
        <f t="shared" si="3"/>
        <v>6.1136821798322316</v>
      </c>
      <c r="E132" s="19">
        <f t="shared" si="2"/>
        <v>438.24921719792917</v>
      </c>
      <c r="K132"/>
      <c r="L132"/>
      <c r="M132"/>
      <c r="N132"/>
    </row>
    <row r="133" spans="1:14" x14ac:dyDescent="0.2">
      <c r="A133" s="5">
        <v>331</v>
      </c>
      <c r="B133" s="5">
        <v>470</v>
      </c>
      <c r="C133" s="18">
        <f t="shared" si="3"/>
        <v>5.8021183753770629</v>
      </c>
      <c r="D133" s="18">
        <f t="shared" si="3"/>
        <v>6.1527326947041043</v>
      </c>
      <c r="E133" s="19">
        <f t="shared" ref="E133:E196" si="4">$H$7*A133^($H$8)</f>
        <v>513.20378136318732</v>
      </c>
      <c r="K133"/>
      <c r="L133"/>
      <c r="M133"/>
      <c r="N133"/>
    </row>
    <row r="134" spans="1:14" x14ac:dyDescent="0.2">
      <c r="A134" s="5">
        <v>336</v>
      </c>
      <c r="B134" s="5">
        <v>482</v>
      </c>
      <c r="C134" s="18">
        <f t="shared" si="3"/>
        <v>5.8171111599632042</v>
      </c>
      <c r="D134" s="18">
        <f t="shared" si="3"/>
        <v>6.1779441140506002</v>
      </c>
      <c r="E134" s="19">
        <f t="shared" si="4"/>
        <v>538.31821413375587</v>
      </c>
      <c r="K134"/>
      <c r="L134"/>
      <c r="M134"/>
      <c r="N134"/>
    </row>
    <row r="135" spans="1:14" x14ac:dyDescent="0.2">
      <c r="A135" s="5">
        <v>329</v>
      </c>
      <c r="B135" s="5">
        <v>484</v>
      </c>
      <c r="C135" s="18">
        <f t="shared" ref="C135:D196" si="5">LN(A135)</f>
        <v>5.7960577507653719</v>
      </c>
      <c r="D135" s="18">
        <f t="shared" si="5"/>
        <v>6.1820849067166321</v>
      </c>
      <c r="E135" s="19">
        <f t="shared" si="4"/>
        <v>503.38730792210322</v>
      </c>
      <c r="K135"/>
      <c r="L135"/>
      <c r="M135"/>
      <c r="N135"/>
    </row>
    <row r="136" spans="1:14" x14ac:dyDescent="0.2">
      <c r="A136" s="5">
        <v>317</v>
      </c>
      <c r="B136" s="5">
        <v>496</v>
      </c>
      <c r="C136" s="18">
        <f t="shared" si="5"/>
        <v>5.7589017738772803</v>
      </c>
      <c r="D136" s="18">
        <f t="shared" si="5"/>
        <v>6.2065759267249279</v>
      </c>
      <c r="E136" s="19">
        <f t="shared" si="4"/>
        <v>447.17790781555749</v>
      </c>
      <c r="K136"/>
      <c r="L136"/>
      <c r="M136"/>
      <c r="N136"/>
    </row>
    <row r="137" spans="1:14" x14ac:dyDescent="0.2">
      <c r="A137" s="5">
        <v>319</v>
      </c>
      <c r="B137" s="5">
        <v>504</v>
      </c>
      <c r="C137" s="18">
        <f t="shared" si="5"/>
        <v>5.7651911027848444</v>
      </c>
      <c r="D137" s="18">
        <f t="shared" si="5"/>
        <v>6.2225762680713688</v>
      </c>
      <c r="E137" s="19">
        <f t="shared" si="4"/>
        <v>456.2306316700687</v>
      </c>
      <c r="K137"/>
      <c r="L137"/>
      <c r="M137"/>
      <c r="N137"/>
    </row>
    <row r="138" spans="1:14" x14ac:dyDescent="0.2">
      <c r="A138" s="5">
        <v>335</v>
      </c>
      <c r="B138" s="5">
        <v>504</v>
      </c>
      <c r="C138" s="18">
        <f t="shared" si="5"/>
        <v>5.8141305318250662</v>
      </c>
      <c r="D138" s="18">
        <f t="shared" si="5"/>
        <v>6.2225762680713688</v>
      </c>
      <c r="E138" s="19">
        <f t="shared" si="4"/>
        <v>533.2293448627571</v>
      </c>
      <c r="K138"/>
      <c r="L138"/>
      <c r="M138"/>
      <c r="N138"/>
    </row>
    <row r="139" spans="1:14" x14ac:dyDescent="0.2">
      <c r="A139" s="5">
        <v>337</v>
      </c>
      <c r="B139" s="5">
        <v>508</v>
      </c>
      <c r="C139" s="18">
        <f t="shared" si="5"/>
        <v>5.8200829303523616</v>
      </c>
      <c r="D139" s="18">
        <f t="shared" si="5"/>
        <v>6.230481447578482</v>
      </c>
      <c r="E139" s="19">
        <f t="shared" si="4"/>
        <v>543.44030928861105</v>
      </c>
      <c r="K139"/>
      <c r="L139"/>
      <c r="M139"/>
      <c r="N139"/>
    </row>
    <row r="140" spans="1:14" x14ac:dyDescent="0.2">
      <c r="A140" s="5">
        <v>331</v>
      </c>
      <c r="B140" s="5">
        <v>512</v>
      </c>
      <c r="C140" s="18">
        <f t="shared" si="5"/>
        <v>5.8021183753770629</v>
      </c>
      <c r="D140" s="18">
        <f t="shared" si="5"/>
        <v>6.2383246250395077</v>
      </c>
      <c r="E140" s="19">
        <f t="shared" si="4"/>
        <v>513.20378136318732</v>
      </c>
      <c r="K140"/>
      <c r="L140"/>
      <c r="M140"/>
      <c r="N140"/>
    </row>
    <row r="141" spans="1:14" x14ac:dyDescent="0.2">
      <c r="A141" s="5">
        <v>332</v>
      </c>
      <c r="B141" s="5">
        <v>516</v>
      </c>
      <c r="C141" s="18">
        <f t="shared" si="5"/>
        <v>5.8051349689164882</v>
      </c>
      <c r="D141" s="18">
        <f t="shared" si="5"/>
        <v>6.2461067654815627</v>
      </c>
      <c r="E141" s="19">
        <f t="shared" si="4"/>
        <v>518.16091956214723</v>
      </c>
      <c r="K141"/>
      <c r="L141"/>
      <c r="M141"/>
      <c r="N141"/>
    </row>
    <row r="142" spans="1:14" x14ac:dyDescent="0.2">
      <c r="A142" s="5">
        <v>354</v>
      </c>
      <c r="B142" s="5">
        <v>516</v>
      </c>
      <c r="C142" s="18">
        <f t="shared" si="5"/>
        <v>5.8692969131337742</v>
      </c>
      <c r="D142" s="18">
        <f t="shared" si="5"/>
        <v>6.2461067654815627</v>
      </c>
      <c r="E142" s="19">
        <f t="shared" si="4"/>
        <v>635.71347568025851</v>
      </c>
      <c r="K142"/>
      <c r="L142"/>
      <c r="M142"/>
      <c r="N142"/>
    </row>
    <row r="143" spans="1:14" x14ac:dyDescent="0.2">
      <c r="A143" s="5">
        <v>326</v>
      </c>
      <c r="B143" s="5">
        <v>519</v>
      </c>
      <c r="C143" s="18">
        <f t="shared" si="5"/>
        <v>5.7868973813667077</v>
      </c>
      <c r="D143" s="18">
        <f t="shared" si="5"/>
        <v>6.2519038831658884</v>
      </c>
      <c r="E143" s="19">
        <f t="shared" si="4"/>
        <v>488.90535139429431</v>
      </c>
      <c r="K143"/>
      <c r="L143"/>
      <c r="M143"/>
      <c r="N143"/>
    </row>
    <row r="144" spans="1:14" x14ac:dyDescent="0.2">
      <c r="A144" s="5">
        <v>336</v>
      </c>
      <c r="B144" s="5">
        <v>522</v>
      </c>
      <c r="C144" s="18">
        <f t="shared" si="5"/>
        <v>5.8171111599632042</v>
      </c>
      <c r="D144" s="18">
        <f t="shared" si="5"/>
        <v>6.2576675878826391</v>
      </c>
      <c r="E144" s="19">
        <f t="shared" si="4"/>
        <v>538.31821413375587</v>
      </c>
      <c r="K144"/>
      <c r="L144"/>
      <c r="M144"/>
      <c r="N144"/>
    </row>
    <row r="145" spans="1:14" x14ac:dyDescent="0.2">
      <c r="A145" s="5">
        <v>329</v>
      </c>
      <c r="B145" s="5">
        <v>523</v>
      </c>
      <c r="C145" s="18">
        <f t="shared" si="5"/>
        <v>5.7960577507653719</v>
      </c>
      <c r="D145" s="18">
        <f t="shared" si="5"/>
        <v>6.2595814640649232</v>
      </c>
      <c r="E145" s="19">
        <f t="shared" si="4"/>
        <v>503.38730792210322</v>
      </c>
      <c r="K145"/>
      <c r="L145"/>
      <c r="M145"/>
      <c r="N145"/>
    </row>
    <row r="146" spans="1:14" x14ac:dyDescent="0.2">
      <c r="A146" s="5">
        <v>351</v>
      </c>
      <c r="B146" s="5">
        <v>531</v>
      </c>
      <c r="C146" s="18">
        <f t="shared" si="5"/>
        <v>5.8607862234658654</v>
      </c>
      <c r="D146" s="18">
        <f t="shared" si="5"/>
        <v>6.2747620212419388</v>
      </c>
      <c r="E146" s="19">
        <f t="shared" si="4"/>
        <v>618.70420803421541</v>
      </c>
      <c r="K146"/>
      <c r="L146"/>
      <c r="M146"/>
      <c r="N146"/>
    </row>
    <row r="147" spans="1:14" x14ac:dyDescent="0.2">
      <c r="A147" s="5">
        <v>336</v>
      </c>
      <c r="B147" s="5">
        <v>540</v>
      </c>
      <c r="C147" s="18">
        <f t="shared" si="5"/>
        <v>5.8171111599632042</v>
      </c>
      <c r="D147" s="18">
        <f t="shared" si="5"/>
        <v>6.2915691395583204</v>
      </c>
      <c r="E147" s="19">
        <f t="shared" si="4"/>
        <v>538.31821413375587</v>
      </c>
      <c r="K147"/>
      <c r="L147"/>
      <c r="M147"/>
      <c r="N147"/>
    </row>
    <row r="148" spans="1:14" x14ac:dyDescent="0.2">
      <c r="A148" s="5">
        <v>345</v>
      </c>
      <c r="B148" s="5">
        <v>546</v>
      </c>
      <c r="C148" s="18">
        <f t="shared" si="5"/>
        <v>5.8435444170313602</v>
      </c>
      <c r="D148" s="18">
        <f t="shared" si="5"/>
        <v>6.3026189757449051</v>
      </c>
      <c r="E148" s="19">
        <f t="shared" si="4"/>
        <v>585.62730119789842</v>
      </c>
      <c r="K148"/>
      <c r="L148"/>
      <c r="M148"/>
      <c r="N148"/>
    </row>
    <row r="149" spans="1:14" x14ac:dyDescent="0.2">
      <c r="A149" s="5">
        <v>349</v>
      </c>
      <c r="B149" s="5">
        <v>546</v>
      </c>
      <c r="C149" s="18">
        <f t="shared" si="5"/>
        <v>5.855071922202427</v>
      </c>
      <c r="D149" s="18">
        <f t="shared" si="5"/>
        <v>6.3026189757449051</v>
      </c>
      <c r="E149" s="19">
        <f t="shared" si="4"/>
        <v>607.53986008359357</v>
      </c>
      <c r="K149"/>
      <c r="L149"/>
      <c r="M149"/>
      <c r="N149"/>
    </row>
    <row r="150" spans="1:14" x14ac:dyDescent="0.2">
      <c r="A150" s="5">
        <v>344</v>
      </c>
      <c r="B150" s="5">
        <v>553</v>
      </c>
      <c r="C150" s="18">
        <f t="shared" si="5"/>
        <v>5.8406416573733981</v>
      </c>
      <c r="D150" s="18">
        <f t="shared" si="5"/>
        <v>6.315358001522335</v>
      </c>
      <c r="E150" s="19">
        <f t="shared" si="4"/>
        <v>580.23516795890339</v>
      </c>
      <c r="K150"/>
      <c r="L150"/>
      <c r="M150"/>
      <c r="N150"/>
    </row>
    <row r="151" spans="1:14" x14ac:dyDescent="0.2">
      <c r="A151" s="5">
        <v>343</v>
      </c>
      <c r="B151" s="5">
        <v>558</v>
      </c>
      <c r="C151" s="18">
        <f t="shared" si="5"/>
        <v>5.8377304471659395</v>
      </c>
      <c r="D151" s="18">
        <f t="shared" si="5"/>
        <v>6.3243589623813108</v>
      </c>
      <c r="E151" s="19">
        <f t="shared" si="4"/>
        <v>574.87720143154547</v>
      </c>
      <c r="K151"/>
      <c r="L151"/>
      <c r="M151"/>
      <c r="N151"/>
    </row>
    <row r="152" spans="1:14" x14ac:dyDescent="0.2">
      <c r="A152" s="5">
        <v>347</v>
      </c>
      <c r="B152" s="5">
        <v>564</v>
      </c>
      <c r="C152" s="18">
        <f t="shared" si="5"/>
        <v>5.8493247799468593</v>
      </c>
      <c r="D152" s="18">
        <f t="shared" si="5"/>
        <v>6.3350542514980592</v>
      </c>
      <c r="E152" s="19">
        <f t="shared" si="4"/>
        <v>596.51453944604134</v>
      </c>
      <c r="K152"/>
      <c r="L152"/>
      <c r="M152"/>
      <c r="N152"/>
    </row>
    <row r="153" spans="1:14" x14ac:dyDescent="0.2">
      <c r="A153" s="5">
        <v>347</v>
      </c>
      <c r="B153" s="5">
        <v>566</v>
      </c>
      <c r="C153" s="18">
        <f t="shared" si="5"/>
        <v>5.8493247799468593</v>
      </c>
      <c r="D153" s="18">
        <f t="shared" si="5"/>
        <v>6.3385940782031831</v>
      </c>
      <c r="E153" s="19">
        <f t="shared" si="4"/>
        <v>596.51453944604134</v>
      </c>
      <c r="K153"/>
      <c r="L153"/>
      <c r="M153"/>
      <c r="N153"/>
    </row>
    <row r="154" spans="1:14" x14ac:dyDescent="0.2">
      <c r="A154" s="5">
        <v>332</v>
      </c>
      <c r="B154" s="5">
        <v>568</v>
      </c>
      <c r="C154" s="18">
        <f t="shared" si="5"/>
        <v>5.8051349689164882</v>
      </c>
      <c r="D154" s="18">
        <f t="shared" si="5"/>
        <v>6.3421214187211516</v>
      </c>
      <c r="E154" s="19">
        <f t="shared" si="4"/>
        <v>518.16091956214723</v>
      </c>
      <c r="K154"/>
      <c r="L154"/>
      <c r="M154"/>
      <c r="N154"/>
    </row>
    <row r="155" spans="1:14" x14ac:dyDescent="0.2">
      <c r="A155" s="5">
        <v>337</v>
      </c>
      <c r="B155" s="5">
        <v>570</v>
      </c>
      <c r="C155" s="18">
        <f t="shared" si="5"/>
        <v>5.8200829303523616</v>
      </c>
      <c r="D155" s="18">
        <f t="shared" si="5"/>
        <v>6.3456363608285962</v>
      </c>
      <c r="E155" s="19">
        <f t="shared" si="4"/>
        <v>543.44030928861105</v>
      </c>
      <c r="K155"/>
      <c r="L155"/>
      <c r="M155"/>
      <c r="N155"/>
    </row>
    <row r="156" spans="1:14" x14ac:dyDescent="0.2">
      <c r="A156" s="5">
        <v>339</v>
      </c>
      <c r="B156" s="5">
        <v>572</v>
      </c>
      <c r="C156" s="18">
        <f t="shared" si="5"/>
        <v>5.8260001073804499</v>
      </c>
      <c r="D156" s="18">
        <f t="shared" si="5"/>
        <v>6.3491389913797978</v>
      </c>
      <c r="E156" s="19">
        <f t="shared" si="4"/>
        <v>553.78464682273955</v>
      </c>
      <c r="K156"/>
      <c r="L156"/>
      <c r="M156"/>
      <c r="N156"/>
    </row>
    <row r="157" spans="1:14" x14ac:dyDescent="0.2">
      <c r="A157" s="5">
        <v>359</v>
      </c>
      <c r="B157" s="5">
        <v>574</v>
      </c>
      <c r="C157" s="18">
        <f t="shared" si="5"/>
        <v>5.8833223884882786</v>
      </c>
      <c r="D157" s="18">
        <f t="shared" si="5"/>
        <v>6.3526293963195668</v>
      </c>
      <c r="E157" s="19">
        <f t="shared" si="4"/>
        <v>664.77080673808609</v>
      </c>
      <c r="K157"/>
      <c r="L157"/>
      <c r="M157"/>
      <c r="N157"/>
    </row>
    <row r="158" spans="1:14" x14ac:dyDescent="0.2">
      <c r="A158" s="5">
        <v>348</v>
      </c>
      <c r="B158" s="5">
        <v>576</v>
      </c>
      <c r="C158" s="18">
        <f t="shared" si="5"/>
        <v>5.8522024797744745</v>
      </c>
      <c r="D158" s="18">
        <f t="shared" si="5"/>
        <v>6.3561076606958915</v>
      </c>
      <c r="E158" s="19">
        <f t="shared" si="4"/>
        <v>602.00988043217103</v>
      </c>
      <c r="K158"/>
      <c r="L158"/>
      <c r="M158"/>
      <c r="N158"/>
    </row>
    <row r="159" spans="1:14" x14ac:dyDescent="0.2">
      <c r="A159" s="5">
        <v>352</v>
      </c>
      <c r="B159" s="5">
        <v>590</v>
      </c>
      <c r="C159" s="18">
        <f t="shared" si="5"/>
        <v>5.8636311755980968</v>
      </c>
      <c r="D159" s="18">
        <f t="shared" si="5"/>
        <v>6.3801225368997647</v>
      </c>
      <c r="E159" s="19">
        <f t="shared" si="4"/>
        <v>624.3388128172279</v>
      </c>
      <c r="K159"/>
      <c r="L159"/>
      <c r="M159"/>
      <c r="N159"/>
    </row>
    <row r="160" spans="1:14" x14ac:dyDescent="0.2">
      <c r="A160" s="5">
        <v>351</v>
      </c>
      <c r="B160" s="5">
        <v>596</v>
      </c>
      <c r="C160" s="18">
        <f t="shared" si="5"/>
        <v>5.8607862234658654</v>
      </c>
      <c r="D160" s="18">
        <f t="shared" si="5"/>
        <v>6.39024066706535</v>
      </c>
      <c r="E160" s="19">
        <f t="shared" si="4"/>
        <v>618.70420803421541</v>
      </c>
      <c r="K160"/>
      <c r="L160"/>
      <c r="M160"/>
      <c r="N160"/>
    </row>
    <row r="161" spans="1:14" x14ac:dyDescent="0.2">
      <c r="A161" s="5">
        <v>353</v>
      </c>
      <c r="B161" s="5">
        <v>598</v>
      </c>
      <c r="C161" s="18">
        <f t="shared" si="5"/>
        <v>5.8664680569332965</v>
      </c>
      <c r="D161" s="18">
        <f t="shared" si="5"/>
        <v>6.3935907539506314</v>
      </c>
      <c r="E161" s="19">
        <f t="shared" si="4"/>
        <v>630.00852923286823</v>
      </c>
      <c r="K161"/>
      <c r="L161"/>
      <c r="M161"/>
      <c r="N161"/>
    </row>
    <row r="162" spans="1:14" x14ac:dyDescent="0.2">
      <c r="A162" s="5">
        <v>350</v>
      </c>
      <c r="B162" s="5">
        <v>602</v>
      </c>
      <c r="C162" s="18">
        <f t="shared" si="5"/>
        <v>5.857933154483459</v>
      </c>
      <c r="D162" s="18">
        <f t="shared" si="5"/>
        <v>6.4002574453088208</v>
      </c>
      <c r="E162" s="19">
        <f t="shared" si="4"/>
        <v>613.10459654748126</v>
      </c>
      <c r="K162"/>
      <c r="L162"/>
      <c r="M162"/>
      <c r="N162"/>
    </row>
    <row r="163" spans="1:14" x14ac:dyDescent="0.2">
      <c r="A163" s="5">
        <v>365</v>
      </c>
      <c r="B163" s="5">
        <v>608</v>
      </c>
      <c r="C163" s="18">
        <f t="shared" si="5"/>
        <v>5.8998973535824915</v>
      </c>
      <c r="D163" s="18">
        <f t="shared" si="5"/>
        <v>6.4101748819661672</v>
      </c>
      <c r="E163" s="19">
        <f t="shared" si="4"/>
        <v>700.82699324406542</v>
      </c>
      <c r="K163"/>
      <c r="L163"/>
      <c r="M163"/>
      <c r="N163"/>
    </row>
    <row r="164" spans="1:14" x14ac:dyDescent="0.2">
      <c r="A164" s="5">
        <v>358</v>
      </c>
      <c r="B164" s="5">
        <v>624</v>
      </c>
      <c r="C164" s="18">
        <f t="shared" si="5"/>
        <v>5.8805329864007003</v>
      </c>
      <c r="D164" s="18">
        <f t="shared" si="5"/>
        <v>6.4361503683694279</v>
      </c>
      <c r="E164" s="19">
        <f t="shared" si="4"/>
        <v>658.88793195842061</v>
      </c>
      <c r="K164"/>
      <c r="L164"/>
      <c r="M164"/>
      <c r="N164"/>
    </row>
    <row r="165" spans="1:14" x14ac:dyDescent="0.2">
      <c r="A165" s="5">
        <v>343</v>
      </c>
      <c r="B165" s="5">
        <v>625</v>
      </c>
      <c r="C165" s="18">
        <f t="shared" si="5"/>
        <v>5.8377304471659395</v>
      </c>
      <c r="D165" s="18">
        <f t="shared" si="5"/>
        <v>6.4377516497364011</v>
      </c>
      <c r="E165" s="19">
        <f t="shared" si="4"/>
        <v>574.87720143154547</v>
      </c>
      <c r="K165"/>
      <c r="L165"/>
      <c r="M165"/>
      <c r="N165"/>
    </row>
    <row r="166" spans="1:14" x14ac:dyDescent="0.2">
      <c r="A166" s="5">
        <v>365</v>
      </c>
      <c r="B166" s="5">
        <v>628</v>
      </c>
      <c r="C166" s="18">
        <f t="shared" si="5"/>
        <v>5.8998973535824915</v>
      </c>
      <c r="D166" s="18">
        <f t="shared" si="5"/>
        <v>6.4425401664681985</v>
      </c>
      <c r="E166" s="19">
        <f t="shared" si="4"/>
        <v>700.82699324406542</v>
      </c>
      <c r="K166"/>
      <c r="L166"/>
      <c r="M166"/>
      <c r="N166"/>
    </row>
    <row r="167" spans="1:14" x14ac:dyDescent="0.2">
      <c r="A167" s="5">
        <v>365</v>
      </c>
      <c r="B167" s="5">
        <v>642</v>
      </c>
      <c r="C167" s="18">
        <f t="shared" si="5"/>
        <v>5.8998973535824915</v>
      </c>
      <c r="D167" s="18">
        <f t="shared" si="5"/>
        <v>6.4645883036899612</v>
      </c>
      <c r="E167" s="19">
        <f t="shared" si="4"/>
        <v>700.82699324406542</v>
      </c>
      <c r="K167"/>
      <c r="L167"/>
      <c r="M167"/>
      <c r="N167"/>
    </row>
    <row r="168" spans="1:14" x14ac:dyDescent="0.2">
      <c r="A168" s="5">
        <v>363</v>
      </c>
      <c r="B168" s="5">
        <v>652</v>
      </c>
      <c r="C168" s="18">
        <f t="shared" si="5"/>
        <v>5.8944028342648505</v>
      </c>
      <c r="D168" s="18">
        <f t="shared" si="5"/>
        <v>6.4800445619266531</v>
      </c>
      <c r="E168" s="19">
        <f t="shared" si="4"/>
        <v>688.66291187480272</v>
      </c>
      <c r="K168"/>
      <c r="L168"/>
      <c r="M168"/>
      <c r="N168"/>
    </row>
    <row r="169" spans="1:14" x14ac:dyDescent="0.2">
      <c r="A169" s="5">
        <v>356</v>
      </c>
      <c r="B169" s="5">
        <v>660</v>
      </c>
      <c r="C169" s="18">
        <f t="shared" si="5"/>
        <v>5.8749307308520304</v>
      </c>
      <c r="D169" s="18">
        <f t="shared" si="5"/>
        <v>6.4922398350204711</v>
      </c>
      <c r="E169" s="19">
        <f t="shared" si="4"/>
        <v>647.22953257971858</v>
      </c>
      <c r="K169"/>
      <c r="L169"/>
      <c r="M169"/>
      <c r="N169"/>
    </row>
    <row r="170" spans="1:14" x14ac:dyDescent="0.2">
      <c r="A170" s="5">
        <v>371</v>
      </c>
      <c r="B170" s="5">
        <v>669</v>
      </c>
      <c r="C170" s="18">
        <f t="shared" si="5"/>
        <v>5.916202062607435</v>
      </c>
      <c r="D170" s="18">
        <f t="shared" si="5"/>
        <v>6.5057840601282289</v>
      </c>
      <c r="E170" s="19">
        <f t="shared" si="4"/>
        <v>738.20279009290493</v>
      </c>
      <c r="K170"/>
      <c r="L170"/>
      <c r="M170"/>
      <c r="N170"/>
    </row>
    <row r="171" spans="1:14" x14ac:dyDescent="0.2">
      <c r="A171" s="5">
        <v>362</v>
      </c>
      <c r="B171" s="5">
        <v>678</v>
      </c>
      <c r="C171" s="18">
        <f t="shared" si="5"/>
        <v>5.8916442118257715</v>
      </c>
      <c r="D171" s="18">
        <f t="shared" si="5"/>
        <v>6.5191472879403953</v>
      </c>
      <c r="E171" s="19">
        <f t="shared" si="4"/>
        <v>682.63555689577709</v>
      </c>
      <c r="K171"/>
      <c r="L171"/>
      <c r="M171"/>
      <c r="N171"/>
    </row>
    <row r="172" spans="1:14" x14ac:dyDescent="0.2">
      <c r="A172" s="5">
        <v>373</v>
      </c>
      <c r="B172" s="5">
        <v>682</v>
      </c>
      <c r="C172" s="18">
        <f t="shared" si="5"/>
        <v>5.9215784196438159</v>
      </c>
      <c r="D172" s="18">
        <f t="shared" si="5"/>
        <v>6.5250296578434623</v>
      </c>
      <c r="E172" s="19">
        <f t="shared" si="4"/>
        <v>750.95908938960872</v>
      </c>
      <c r="K172"/>
      <c r="L172"/>
      <c r="M172"/>
      <c r="N172"/>
    </row>
    <row r="173" spans="1:14" x14ac:dyDescent="0.2">
      <c r="A173" s="5">
        <v>364</v>
      </c>
      <c r="B173" s="5">
        <v>696</v>
      </c>
      <c r="C173" s="18">
        <f t="shared" si="5"/>
        <v>5.8971538676367405</v>
      </c>
      <c r="D173" s="18">
        <f t="shared" si="5"/>
        <v>6.5453496603344199</v>
      </c>
      <c r="E173" s="19">
        <f t="shared" si="4"/>
        <v>694.7266842975082</v>
      </c>
      <c r="K173"/>
      <c r="L173"/>
      <c r="M173"/>
      <c r="N173"/>
    </row>
    <row r="174" spans="1:14" x14ac:dyDescent="0.2">
      <c r="A174" s="5">
        <v>364</v>
      </c>
      <c r="B174" s="5">
        <v>700</v>
      </c>
      <c r="C174" s="18">
        <f t="shared" si="5"/>
        <v>5.8971538676367405</v>
      </c>
      <c r="D174" s="18">
        <f t="shared" si="5"/>
        <v>6.5510803350434044</v>
      </c>
      <c r="E174" s="19">
        <f t="shared" si="4"/>
        <v>694.7266842975082</v>
      </c>
      <c r="K174"/>
      <c r="L174"/>
      <c r="M174"/>
      <c r="N174"/>
    </row>
    <row r="175" spans="1:14" x14ac:dyDescent="0.2">
      <c r="A175" s="5">
        <v>364</v>
      </c>
      <c r="B175" s="5">
        <v>708</v>
      </c>
      <c r="C175" s="18">
        <f t="shared" si="5"/>
        <v>5.8971538676367405</v>
      </c>
      <c r="D175" s="18">
        <f t="shared" si="5"/>
        <v>6.5624440936937196</v>
      </c>
      <c r="E175" s="19">
        <f t="shared" si="4"/>
        <v>694.7266842975082</v>
      </c>
      <c r="K175"/>
      <c r="L175"/>
      <c r="M175"/>
      <c r="N175"/>
    </row>
    <row r="176" spans="1:14" x14ac:dyDescent="0.2">
      <c r="A176" s="5">
        <v>372</v>
      </c>
      <c r="B176" s="5">
        <v>712</v>
      </c>
      <c r="C176" s="18">
        <f t="shared" si="5"/>
        <v>5.9188938542731462</v>
      </c>
      <c r="D176" s="18">
        <f t="shared" si="5"/>
        <v>6.5680779114119758</v>
      </c>
      <c r="E176" s="19">
        <f t="shared" si="4"/>
        <v>744.56219406488276</v>
      </c>
      <c r="K176"/>
      <c r="L176"/>
      <c r="M176"/>
      <c r="N176"/>
    </row>
    <row r="177" spans="1:14" x14ac:dyDescent="0.2">
      <c r="A177" s="5">
        <v>368</v>
      </c>
      <c r="B177" s="5">
        <v>714</v>
      </c>
      <c r="C177" s="18">
        <f t="shared" si="5"/>
        <v>5.9080829381689313</v>
      </c>
      <c r="D177" s="18">
        <f t="shared" si="5"/>
        <v>6.5708829623395841</v>
      </c>
      <c r="E177" s="19">
        <f t="shared" si="4"/>
        <v>719.34833094395185</v>
      </c>
      <c r="K177"/>
      <c r="L177"/>
      <c r="M177"/>
      <c r="N177"/>
    </row>
    <row r="178" spans="1:14" x14ac:dyDescent="0.2">
      <c r="A178" s="5">
        <v>377</v>
      </c>
      <c r="B178" s="5">
        <v>728</v>
      </c>
      <c r="C178" s="18">
        <f t="shared" si="5"/>
        <v>5.9322451874480109</v>
      </c>
      <c r="D178" s="18">
        <f t="shared" si="5"/>
        <v>6.5903010481966859</v>
      </c>
      <c r="E178" s="19">
        <f t="shared" si="4"/>
        <v>776.92397761422092</v>
      </c>
      <c r="K178"/>
      <c r="L178"/>
      <c r="M178"/>
      <c r="N178"/>
    </row>
    <row r="179" spans="1:14" x14ac:dyDescent="0.2">
      <c r="A179" s="5">
        <v>370</v>
      </c>
      <c r="B179" s="5">
        <v>734</v>
      </c>
      <c r="C179" s="18">
        <f t="shared" si="5"/>
        <v>5.9135030056382698</v>
      </c>
      <c r="D179" s="18">
        <f t="shared" si="5"/>
        <v>6.5985090286145152</v>
      </c>
      <c r="E179" s="19">
        <f t="shared" si="4"/>
        <v>731.88075790864229</v>
      </c>
      <c r="K179"/>
      <c r="L179"/>
      <c r="M179"/>
      <c r="N179"/>
    </row>
    <row r="180" spans="1:14" x14ac:dyDescent="0.2">
      <c r="A180" s="5">
        <v>366</v>
      </c>
      <c r="B180" s="5">
        <v>748</v>
      </c>
      <c r="C180" s="18">
        <f t="shared" si="5"/>
        <v>5.9026333334013659</v>
      </c>
      <c r="D180" s="18">
        <f t="shared" si="5"/>
        <v>6.6174029779744776</v>
      </c>
      <c r="E180" s="19">
        <f t="shared" si="4"/>
        <v>706.96395785572383</v>
      </c>
      <c r="K180"/>
      <c r="L180"/>
      <c r="M180"/>
      <c r="N180"/>
    </row>
    <row r="181" spans="1:14" x14ac:dyDescent="0.2">
      <c r="A181" s="5">
        <v>379</v>
      </c>
      <c r="B181" s="5">
        <v>756</v>
      </c>
      <c r="C181" s="18">
        <f t="shared" si="5"/>
        <v>5.9375362050824263</v>
      </c>
      <c r="D181" s="18">
        <f t="shared" si="5"/>
        <v>6.6280413761795334</v>
      </c>
      <c r="E181" s="19">
        <f t="shared" si="4"/>
        <v>790.13448293222496</v>
      </c>
      <c r="K181"/>
      <c r="L181"/>
      <c r="M181"/>
      <c r="N181"/>
    </row>
    <row r="182" spans="1:14" x14ac:dyDescent="0.2">
      <c r="A182" s="5">
        <v>381</v>
      </c>
      <c r="B182" s="5">
        <v>776</v>
      </c>
      <c r="C182" s="18">
        <f t="shared" si="5"/>
        <v>5.9427993751267012</v>
      </c>
      <c r="D182" s="18">
        <f t="shared" si="5"/>
        <v>6.654152520183219</v>
      </c>
      <c r="E182" s="19">
        <f t="shared" si="4"/>
        <v>803.4983082331288</v>
      </c>
      <c r="K182"/>
      <c r="L182"/>
      <c r="M182"/>
      <c r="N182"/>
    </row>
    <row r="183" spans="1:14" x14ac:dyDescent="0.2">
      <c r="A183" s="5">
        <v>381</v>
      </c>
      <c r="B183" s="5">
        <v>780</v>
      </c>
      <c r="C183" s="18">
        <f t="shared" si="5"/>
        <v>5.9427993751267012</v>
      </c>
      <c r="D183" s="18">
        <f t="shared" si="5"/>
        <v>6.6592939196836376</v>
      </c>
      <c r="E183" s="19">
        <f t="shared" si="4"/>
        <v>803.4983082331288</v>
      </c>
      <c r="K183"/>
      <c r="L183"/>
      <c r="M183"/>
      <c r="N183"/>
    </row>
    <row r="184" spans="1:14" x14ac:dyDescent="0.2">
      <c r="A184" s="5">
        <v>385</v>
      </c>
      <c r="B184" s="5">
        <v>814</v>
      </c>
      <c r="C184" s="18">
        <f t="shared" si="5"/>
        <v>5.9532433342877846</v>
      </c>
      <c r="D184" s="18">
        <f t="shared" si="5"/>
        <v>6.70196036600254</v>
      </c>
      <c r="E184" s="19">
        <f t="shared" si="4"/>
        <v>830.68976199514827</v>
      </c>
      <c r="K184"/>
      <c r="L184"/>
      <c r="M184"/>
      <c r="N184"/>
    </row>
    <row r="185" spans="1:14" x14ac:dyDescent="0.2">
      <c r="A185" s="5">
        <v>379</v>
      </c>
      <c r="B185" s="5">
        <v>824</v>
      </c>
      <c r="C185" s="18">
        <f t="shared" si="5"/>
        <v>5.9375362050824263</v>
      </c>
      <c r="D185" s="18">
        <f t="shared" si="5"/>
        <v>6.7141705299094721</v>
      </c>
      <c r="E185" s="19">
        <f t="shared" si="4"/>
        <v>790.13448293222496</v>
      </c>
      <c r="K185"/>
      <c r="L185"/>
      <c r="M185"/>
      <c r="N185"/>
    </row>
    <row r="186" spans="1:14" x14ac:dyDescent="0.2">
      <c r="A186" s="5">
        <v>388</v>
      </c>
      <c r="B186" s="5">
        <v>828</v>
      </c>
      <c r="C186" s="18">
        <f t="shared" si="5"/>
        <v>5.9610053396232736</v>
      </c>
      <c r="D186" s="18">
        <f t="shared" si="5"/>
        <v>6.7190131543852596</v>
      </c>
      <c r="E186" s="19">
        <f t="shared" si="4"/>
        <v>851.49296833056678</v>
      </c>
      <c r="K186"/>
      <c r="L186"/>
      <c r="M186"/>
      <c r="N186"/>
    </row>
    <row r="187" spans="1:14" x14ac:dyDescent="0.2">
      <c r="A187" s="5">
        <v>381</v>
      </c>
      <c r="B187" s="5">
        <v>844</v>
      </c>
      <c r="C187" s="18">
        <f t="shared" si="5"/>
        <v>5.9427993751267012</v>
      </c>
      <c r="D187" s="18">
        <f t="shared" si="5"/>
        <v>6.7381524945959574</v>
      </c>
      <c r="E187" s="19">
        <f t="shared" si="4"/>
        <v>803.4983082331288</v>
      </c>
      <c r="K187"/>
      <c r="L187"/>
      <c r="M187"/>
      <c r="N187"/>
    </row>
    <row r="188" spans="1:14" x14ac:dyDescent="0.2">
      <c r="A188" s="5">
        <v>382</v>
      </c>
      <c r="B188" s="5">
        <v>864</v>
      </c>
      <c r="C188" s="18">
        <f t="shared" si="5"/>
        <v>5.9454206086065753</v>
      </c>
      <c r="D188" s="18">
        <f t="shared" si="5"/>
        <v>6.7615727688040552</v>
      </c>
      <c r="E188" s="19">
        <f t="shared" si="4"/>
        <v>810.23801601766706</v>
      </c>
      <c r="K188"/>
      <c r="L188"/>
      <c r="M188"/>
      <c r="N188"/>
    </row>
    <row r="189" spans="1:14" x14ac:dyDescent="0.2">
      <c r="A189" s="5">
        <v>382</v>
      </c>
      <c r="B189" s="5">
        <v>884</v>
      </c>
      <c r="C189" s="18">
        <f t="shared" si="5"/>
        <v>5.9454206086065753</v>
      </c>
      <c r="D189" s="18">
        <f t="shared" si="5"/>
        <v>6.7844570626376433</v>
      </c>
      <c r="E189" s="19">
        <f t="shared" si="4"/>
        <v>810.23801601766706</v>
      </c>
      <c r="K189"/>
      <c r="L189"/>
      <c r="M189"/>
      <c r="N189"/>
    </row>
    <row r="190" spans="1:14" x14ac:dyDescent="0.2">
      <c r="A190" s="5">
        <v>395</v>
      </c>
      <c r="B190" s="5">
        <v>888</v>
      </c>
      <c r="C190" s="18">
        <f t="shared" si="5"/>
        <v>5.978885764901122</v>
      </c>
      <c r="D190" s="18">
        <f t="shared" si="5"/>
        <v>6.7889717429921701</v>
      </c>
      <c r="E190" s="19">
        <f t="shared" si="4"/>
        <v>901.41885067560963</v>
      </c>
      <c r="K190"/>
      <c r="L190"/>
      <c r="M190"/>
      <c r="N190"/>
    </row>
    <row r="191" spans="1:14" x14ac:dyDescent="0.2">
      <c r="A191" s="5">
        <v>380</v>
      </c>
      <c r="B191" s="5">
        <v>905</v>
      </c>
      <c r="C191" s="18">
        <f t="shared" si="5"/>
        <v>5.9401712527204316</v>
      </c>
      <c r="D191" s="18">
        <f t="shared" si="5"/>
        <v>6.8079349436999257</v>
      </c>
      <c r="E191" s="19">
        <f t="shared" si="4"/>
        <v>796.79717057146365</v>
      </c>
      <c r="K191"/>
      <c r="L191"/>
      <c r="M191"/>
      <c r="N191"/>
    </row>
    <row r="192" spans="1:14" x14ac:dyDescent="0.2">
      <c r="A192" s="5">
        <v>384</v>
      </c>
      <c r="B192" s="5">
        <v>926</v>
      </c>
      <c r="C192" s="18">
        <f t="shared" si="5"/>
        <v>5.9506425525877269</v>
      </c>
      <c r="D192" s="18">
        <f t="shared" si="5"/>
        <v>6.8308742346461795</v>
      </c>
      <c r="E192" s="19">
        <f t="shared" si="4"/>
        <v>823.83362265133951</v>
      </c>
      <c r="K192"/>
      <c r="L192"/>
      <c r="M192"/>
      <c r="N192"/>
    </row>
    <row r="193" spans="1:14" x14ac:dyDescent="0.2">
      <c r="A193" s="5">
        <v>408</v>
      </c>
      <c r="B193" s="5">
        <v>978</v>
      </c>
      <c r="C193" s="18">
        <f t="shared" si="5"/>
        <v>6.0112671744041615</v>
      </c>
      <c r="D193" s="18">
        <f t="shared" si="5"/>
        <v>6.8855096700348177</v>
      </c>
      <c r="E193" s="19">
        <f t="shared" si="4"/>
        <v>999.40336385049579</v>
      </c>
      <c r="K193"/>
      <c r="L193"/>
      <c r="M193"/>
      <c r="N193"/>
    </row>
    <row r="194" spans="1:14" x14ac:dyDescent="0.2">
      <c r="A194" s="5">
        <v>407</v>
      </c>
      <c r="B194" s="5">
        <v>1034</v>
      </c>
      <c r="C194" s="18">
        <f t="shared" si="5"/>
        <v>6.0088131854425946</v>
      </c>
      <c r="D194" s="18">
        <f t="shared" si="5"/>
        <v>6.9411900550683745</v>
      </c>
      <c r="E194" s="19">
        <f t="shared" si="4"/>
        <v>991.61848731772011</v>
      </c>
      <c r="K194"/>
      <c r="L194"/>
      <c r="M194"/>
      <c r="N194"/>
    </row>
    <row r="195" spans="1:14" x14ac:dyDescent="0.2">
      <c r="A195" s="5">
        <v>416</v>
      </c>
      <c r="B195" s="5">
        <v>1063</v>
      </c>
      <c r="C195" s="18">
        <f t="shared" si="5"/>
        <v>6.0306852602612633</v>
      </c>
      <c r="D195" s="18">
        <f t="shared" si="5"/>
        <v>6.9688503783419478</v>
      </c>
      <c r="E195" s="19">
        <f t="shared" si="4"/>
        <v>1063.1986547183085</v>
      </c>
      <c r="K195"/>
      <c r="L195"/>
      <c r="M195"/>
      <c r="N195"/>
    </row>
    <row r="196" spans="1:14" x14ac:dyDescent="0.2">
      <c r="A196" s="5">
        <v>433</v>
      </c>
      <c r="B196" s="5">
        <v>1191</v>
      </c>
      <c r="C196" s="18">
        <f t="shared" si="5"/>
        <v>6.0707377280024897</v>
      </c>
      <c r="D196" s="18">
        <f t="shared" si="5"/>
        <v>7.0825485693552999</v>
      </c>
      <c r="E196" s="19">
        <f t="shared" si="4"/>
        <v>1207.9387998468708</v>
      </c>
      <c r="K196"/>
      <c r="L196"/>
      <c r="M196"/>
      <c r="N196"/>
    </row>
    <row r="197" spans="1:14" x14ac:dyDescent="0.2">
      <c r="K197"/>
      <c r="L197"/>
      <c r="M197"/>
      <c r="N197"/>
    </row>
    <row r="198" spans="1:14" x14ac:dyDescent="0.2">
      <c r="K198"/>
      <c r="L198"/>
      <c r="M198"/>
      <c r="N198"/>
    </row>
    <row r="199" spans="1:14" x14ac:dyDescent="0.2">
      <c r="K199"/>
      <c r="L199"/>
      <c r="M199"/>
      <c r="N199"/>
    </row>
    <row r="200" spans="1:14" x14ac:dyDescent="0.2">
      <c r="K200"/>
      <c r="L200"/>
      <c r="M200"/>
      <c r="N200"/>
    </row>
    <row r="201" spans="1:14" x14ac:dyDescent="0.2">
      <c r="K201"/>
      <c r="L201"/>
      <c r="M201"/>
      <c r="N201"/>
    </row>
    <row r="202" spans="1:14" x14ac:dyDescent="0.2">
      <c r="K202"/>
      <c r="L202"/>
      <c r="M202"/>
      <c r="N202"/>
    </row>
    <row r="203" spans="1:14" x14ac:dyDescent="0.2">
      <c r="K203"/>
      <c r="L203"/>
      <c r="M203"/>
      <c r="N203"/>
    </row>
    <row r="204" spans="1:14" x14ac:dyDescent="0.2">
      <c r="K204"/>
      <c r="L204"/>
      <c r="M204"/>
      <c r="N204"/>
    </row>
    <row r="205" spans="1:14" x14ac:dyDescent="0.2">
      <c r="K205"/>
      <c r="L205"/>
      <c r="M205"/>
      <c r="N205"/>
    </row>
    <row r="206" spans="1:14" x14ac:dyDescent="0.2">
      <c r="K206"/>
      <c r="L206"/>
      <c r="M206"/>
      <c r="N206"/>
    </row>
    <row r="207" spans="1:14" x14ac:dyDescent="0.2">
      <c r="K207"/>
      <c r="L207"/>
      <c r="M207"/>
      <c r="N207"/>
    </row>
    <row r="208" spans="1:14" x14ac:dyDescent="0.2">
      <c r="K208"/>
      <c r="L208"/>
      <c r="M208"/>
      <c r="N208"/>
    </row>
    <row r="209" spans="11:14" x14ac:dyDescent="0.2">
      <c r="K209"/>
      <c r="L209"/>
      <c r="M209"/>
      <c r="N209"/>
    </row>
    <row r="210" spans="11:14" x14ac:dyDescent="0.2">
      <c r="K210"/>
      <c r="L210"/>
      <c r="M210"/>
      <c r="N210"/>
    </row>
    <row r="211" spans="11:14" x14ac:dyDescent="0.2">
      <c r="K211"/>
      <c r="L211"/>
      <c r="M211"/>
      <c r="N211"/>
    </row>
    <row r="212" spans="11:14" x14ac:dyDescent="0.2">
      <c r="K212"/>
      <c r="L212"/>
      <c r="M212"/>
      <c r="N212"/>
    </row>
    <row r="213" spans="11:14" x14ac:dyDescent="0.2">
      <c r="K213"/>
      <c r="L213"/>
      <c r="M213"/>
      <c r="N213"/>
    </row>
    <row r="214" spans="11:14" x14ac:dyDescent="0.2">
      <c r="K214"/>
      <c r="L214"/>
      <c r="M214"/>
      <c r="N214"/>
    </row>
    <row r="215" spans="11:14" x14ac:dyDescent="0.2">
      <c r="K215"/>
      <c r="L215"/>
      <c r="M215"/>
      <c r="N215"/>
    </row>
    <row r="216" spans="11:14" x14ac:dyDescent="0.2">
      <c r="K216"/>
      <c r="L216"/>
      <c r="M216"/>
      <c r="N216"/>
    </row>
    <row r="217" spans="11:14" x14ac:dyDescent="0.2">
      <c r="K217"/>
      <c r="L217"/>
      <c r="M217"/>
      <c r="N217"/>
    </row>
    <row r="218" spans="11:14" x14ac:dyDescent="0.2">
      <c r="K218"/>
      <c r="L218"/>
      <c r="M218"/>
      <c r="N218"/>
    </row>
    <row r="219" spans="11:14" x14ac:dyDescent="0.2">
      <c r="K219"/>
      <c r="L219"/>
      <c r="M219"/>
      <c r="N219"/>
    </row>
    <row r="220" spans="11:14" x14ac:dyDescent="0.2">
      <c r="K220"/>
      <c r="L220"/>
      <c r="M220"/>
      <c r="N220"/>
    </row>
    <row r="221" spans="11:14" x14ac:dyDescent="0.2">
      <c r="K221"/>
      <c r="L221"/>
      <c r="M221"/>
      <c r="N221"/>
    </row>
    <row r="222" spans="11:14" x14ac:dyDescent="0.2">
      <c r="K222"/>
      <c r="L222"/>
      <c r="M222"/>
      <c r="N222"/>
    </row>
    <row r="223" spans="11:14" x14ac:dyDescent="0.2">
      <c r="K223"/>
      <c r="L223"/>
      <c r="M223"/>
      <c r="N223"/>
    </row>
    <row r="224" spans="1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</sheetData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length-weight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DKMoutopoulos</dc:creator>
  <cp:lastModifiedBy>DKMoutopoulos</cp:lastModifiedBy>
  <dcterms:created xsi:type="dcterms:W3CDTF">2020-04-03T12:31:34Z</dcterms:created>
  <dcterms:modified xsi:type="dcterms:W3CDTF">2020-04-03T12:31:53Z</dcterms:modified>
</cp:coreProperties>
</file>