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15" windowWidth="20115" windowHeight="7755"/>
  </bookViews>
  <sheets>
    <sheet name="Γενικά" sheetId="1" r:id="rId1"/>
    <sheet name="Άσκηση 1" sheetId="3" r:id="rId2"/>
    <sheet name="Υπολογισμοί" sheetId="4" r:id="rId3"/>
  </sheets>
  <calcPr calcId="144525"/>
</workbook>
</file>

<file path=xl/calcChain.xml><?xml version="1.0" encoding="utf-8"?>
<calcChain xmlns="http://schemas.openxmlformats.org/spreadsheetml/2006/main">
  <c r="E33" i="4" l="1"/>
  <c r="O37" i="3" l="1"/>
  <c r="O39" i="3"/>
  <c r="O38" i="3"/>
  <c r="O36" i="3"/>
  <c r="O35" i="3"/>
  <c r="F26" i="4" l="1"/>
  <c r="F33" i="4" l="1"/>
</calcChain>
</file>

<file path=xl/sharedStrings.xml><?xml version="1.0" encoding="utf-8"?>
<sst xmlns="http://schemas.openxmlformats.org/spreadsheetml/2006/main" count="244" uniqueCount="189">
  <si>
    <r>
      <t>Η συγκέντρωση C (μg m</t>
    </r>
    <r>
      <rPr>
        <vertAlign val="superscript"/>
        <sz val="11"/>
        <color theme="1"/>
        <rFont val="Calibri"/>
        <family val="2"/>
        <charset val="161"/>
        <scheme val="minor"/>
      </rPr>
      <t>-3</t>
    </r>
    <r>
      <rPr>
        <sz val="11"/>
        <color theme="1"/>
        <rFont val="Calibri"/>
        <family val="2"/>
        <charset val="161"/>
        <scheme val="minor"/>
      </rPr>
      <t xml:space="preserve">) των ατμοσφαιρικών ρύπων σε ένα σημείο του χώρου (x, y, z) κατάντη μιας  σημειακής και συνεχούς πηγής </t>
    </r>
  </si>
  <si>
    <t>z0: μήκος τραχύτητας (m)</t>
  </si>
  <si>
    <t>H: ενεργό ύψος καμινάδας (m)</t>
  </si>
  <si>
    <t>σz, σy: παράμετροι διασποράς θυσάνου (m)</t>
  </si>
  <si>
    <r>
      <t>u(z): μέση οριζόντια ταχύτητα του ανέμου (m s</t>
    </r>
    <r>
      <rPr>
        <vertAlign val="superscript"/>
        <sz val="11"/>
        <color theme="1"/>
        <rFont val="Calibri"/>
        <family val="2"/>
        <charset val="161"/>
        <scheme val="minor"/>
      </rPr>
      <t>-1</t>
    </r>
    <r>
      <rPr>
        <sz val="11"/>
        <color theme="1"/>
        <rFont val="Calibri"/>
        <family val="2"/>
        <charset val="161"/>
        <scheme val="minor"/>
      </rPr>
      <t>)</t>
    </r>
  </si>
  <si>
    <t>εφαρμογή της εξίσωσης της συνέχειας, χρησιμοποιώντας κάποιες προσεγγίσεις και απλουστεύσεις (εξίσωση 1).</t>
  </si>
  <si>
    <t>(εξίσωση 1)</t>
  </si>
  <si>
    <t xml:space="preserve">όπου </t>
  </si>
  <si>
    <t>F</t>
  </si>
  <si>
    <t>D</t>
  </si>
  <si>
    <t>E</t>
  </si>
  <si>
    <t>A</t>
  </si>
  <si>
    <t>B</t>
  </si>
  <si>
    <t>A, B or C</t>
  </si>
  <si>
    <t>A, B, C</t>
  </si>
  <si>
    <t>: ιδιαίτερα, μέτρια, ελαφρά ασταθείς (unstable) συνθήκες</t>
  </si>
  <si>
    <t>: ουδέτερες συνθήκες (neutral)</t>
  </si>
  <si>
    <t>E, F</t>
  </si>
  <si>
    <t>: ελαφρά, μέτρια ευσταθείς συνθήκες (stable)</t>
  </si>
  <si>
    <t>Δεδομένα - Εξισώσεις:</t>
  </si>
  <si>
    <t>1. Παράμετροι διασποράς θυσάνου σz, σy (m)</t>
  </si>
  <si>
    <r>
      <t>2.  μέση οριζόντια ταχύτητα του ανέμου u(z) (m s</t>
    </r>
    <r>
      <rPr>
        <b/>
        <vertAlign val="superscript"/>
        <sz val="11"/>
        <color theme="1"/>
        <rFont val="Calibri"/>
        <family val="2"/>
        <charset val="161"/>
        <scheme val="minor"/>
      </rPr>
      <t>-1</t>
    </r>
    <r>
      <rPr>
        <b/>
        <sz val="11"/>
        <color theme="1"/>
        <rFont val="Calibri"/>
        <family val="2"/>
        <charset val="161"/>
        <scheme val="minor"/>
      </rPr>
      <t>)</t>
    </r>
  </si>
  <si>
    <t xml:space="preserve">Αυξανομένου του υψομέτρου, η ταχύτητα του ανέμου αυξάνει, </t>
  </si>
  <si>
    <t>σύμφωνα με τον νόμο του λογαριθμικού προφίλ του ανέμου:</t>
  </si>
  <si>
    <t>προάστια</t>
  </si>
  <si>
    <t>αστική περιοχή</t>
  </si>
  <si>
    <t>αγροτική περιοχή /επίπεδες επιφάνειες</t>
  </si>
  <si>
    <t>m</t>
  </si>
  <si>
    <t>C</t>
  </si>
  <si>
    <t>α</t>
  </si>
  <si>
    <t>p</t>
  </si>
  <si>
    <t>b</t>
  </si>
  <si>
    <t>q</t>
  </si>
  <si>
    <t xml:space="preserve">όπου τα α, b, q και p είναι παράμετροι </t>
  </si>
  <si>
    <t xml:space="preserve">διασπορά ςπου εξαρτώνται από τις </t>
  </si>
  <si>
    <t xml:space="preserve">συνθήκες/κατηγορίες  ευστάθειας </t>
  </si>
  <si>
    <t>και βρίσκονται στον πίνακα:</t>
  </si>
  <si>
    <t>σy</t>
  </si>
  <si>
    <t>source: EPA</t>
  </si>
  <si>
    <t>επιτάχυνση της βαρύτητας</t>
  </si>
  <si>
    <t>ταχύτητα εξόδου θυσάνου</t>
  </si>
  <si>
    <t>rs (m)</t>
  </si>
  <si>
    <t>Ts (Κ)</t>
  </si>
  <si>
    <t>θερμοκρασία ατμόσφαιρας</t>
  </si>
  <si>
    <t>Tα (K)</t>
  </si>
  <si>
    <t>(βλ. Παρακάτω)</t>
  </si>
  <si>
    <t>ακτίνα κορυφής καμινάδας</t>
  </si>
  <si>
    <t>καμινάδας - σημείου ανύψωσης θυσάνου:</t>
  </si>
  <si>
    <t xml:space="preserve">3α: υπό ασταθείς ή ουδέτερες </t>
  </si>
  <si>
    <t xml:space="preserve">η κατακόρυφη θερμοβαθμίδα </t>
  </si>
  <si>
    <t>υπό ευσταθείς συνθήκες:</t>
  </si>
  <si>
    <t>συνθήκες (A, B, C, D):</t>
  </si>
  <si>
    <t>3β: υπό ευσταθείς συνθήκες (Ε, F):</t>
  </si>
  <si>
    <t>θερμοκρασία  θυσάνου στην έξοδό του</t>
  </si>
  <si>
    <t>όπου:</t>
  </si>
  <si>
    <r>
      <t>g (m s</t>
    </r>
    <r>
      <rPr>
        <b/>
        <vertAlign val="superscript"/>
        <sz val="11"/>
        <color theme="1"/>
        <rFont val="Calibri"/>
        <family val="2"/>
        <charset val="161"/>
        <scheme val="minor"/>
      </rPr>
      <t>-2</t>
    </r>
    <r>
      <rPr>
        <b/>
        <sz val="11"/>
        <color theme="1"/>
        <rFont val="Calibri"/>
        <family val="2"/>
        <charset val="161"/>
        <scheme val="minor"/>
      </rPr>
      <t>)</t>
    </r>
  </si>
  <si>
    <r>
      <t>vs (m s</t>
    </r>
    <r>
      <rPr>
        <b/>
        <vertAlign val="superscript"/>
        <sz val="11"/>
        <color theme="1"/>
        <rFont val="Calibri"/>
        <family val="2"/>
        <charset val="161"/>
        <scheme val="minor"/>
      </rPr>
      <t>-1</t>
    </r>
    <r>
      <rPr>
        <b/>
        <sz val="11"/>
        <color theme="1"/>
        <rFont val="Calibri"/>
        <family val="2"/>
        <charset val="161"/>
        <scheme val="minor"/>
      </rPr>
      <t>)</t>
    </r>
  </si>
  <si>
    <r>
      <t xml:space="preserve">όπου </t>
    </r>
    <r>
      <rPr>
        <b/>
        <sz val="11"/>
        <color theme="1"/>
        <rFont val="Calibri"/>
        <family val="2"/>
        <charset val="161"/>
        <scheme val="minor"/>
      </rPr>
      <t>S</t>
    </r>
    <r>
      <rPr>
        <sz val="11"/>
        <color theme="1"/>
        <rFont val="Calibri"/>
        <family val="2"/>
        <charset val="161"/>
        <scheme val="minor"/>
      </rPr>
      <t xml:space="preserve"> (s</t>
    </r>
    <r>
      <rPr>
        <vertAlign val="superscript"/>
        <sz val="11"/>
        <color theme="1"/>
        <rFont val="Calibri"/>
        <family val="2"/>
        <charset val="161"/>
        <scheme val="minor"/>
      </rPr>
      <t>-2</t>
    </r>
    <r>
      <rPr>
        <sz val="11"/>
        <color theme="1"/>
        <rFont val="Calibri"/>
        <family val="2"/>
        <charset val="161"/>
        <scheme val="minor"/>
      </rPr>
      <t>) η παράμετρος ευστάθειας:</t>
    </r>
  </si>
  <si>
    <r>
      <t xml:space="preserve">όπου </t>
    </r>
    <r>
      <rPr>
        <b/>
        <sz val="11"/>
        <color theme="1"/>
        <rFont val="Calibri"/>
        <family val="2"/>
        <charset val="161"/>
        <scheme val="minor"/>
      </rPr>
      <t xml:space="preserve">xf </t>
    </r>
    <r>
      <rPr>
        <sz val="11"/>
        <color theme="1"/>
        <rFont val="Calibri"/>
        <family val="2"/>
        <charset val="161"/>
        <scheme val="minor"/>
      </rPr>
      <t>είναι η οριζόντια απόσταση</t>
    </r>
  </si>
  <si>
    <r>
      <rPr>
        <b/>
        <sz val="11"/>
        <color theme="1"/>
        <rFont val="Calibri"/>
        <family val="2"/>
        <charset val="161"/>
        <scheme val="minor"/>
      </rPr>
      <t xml:space="preserve">F </t>
    </r>
    <r>
      <rPr>
        <sz val="11"/>
        <color theme="1"/>
        <rFont val="Calibri"/>
        <family val="2"/>
        <charset val="161"/>
        <scheme val="minor"/>
      </rPr>
      <t>η ανοδική ροή (m</t>
    </r>
    <r>
      <rPr>
        <vertAlign val="superscript"/>
        <sz val="11"/>
        <color theme="1"/>
        <rFont val="Calibri"/>
        <family val="2"/>
        <charset val="161"/>
        <scheme val="minor"/>
      </rPr>
      <t>4</t>
    </r>
    <r>
      <rPr>
        <sz val="11"/>
        <color theme="1"/>
        <rFont val="Calibri"/>
        <family val="2"/>
        <charset val="161"/>
        <scheme val="minor"/>
      </rPr>
      <t xml:space="preserve"> s</t>
    </r>
    <r>
      <rPr>
        <vertAlign val="superscript"/>
        <sz val="11"/>
        <color theme="1"/>
        <rFont val="Calibri"/>
        <family val="2"/>
        <charset val="161"/>
        <scheme val="minor"/>
      </rPr>
      <t>-3</t>
    </r>
    <r>
      <rPr>
        <sz val="11"/>
        <color theme="1"/>
        <rFont val="Calibri"/>
        <family val="2"/>
        <charset val="161"/>
        <scheme val="minor"/>
      </rPr>
      <t>):</t>
    </r>
  </si>
  <si>
    <r>
      <t>της ατμόσφαιρας</t>
    </r>
    <r>
      <rPr>
        <b/>
        <sz val="11"/>
        <color theme="1"/>
        <rFont val="Calibri"/>
        <family val="2"/>
        <charset val="161"/>
        <scheme val="minor"/>
      </rPr>
      <t xml:space="preserve"> ΔTα/Δz </t>
    </r>
    <r>
      <rPr>
        <sz val="11"/>
        <color theme="1"/>
        <rFont val="Calibri"/>
        <family val="2"/>
        <charset val="161"/>
        <scheme val="minor"/>
      </rPr>
      <t>(K (ή C) m</t>
    </r>
    <r>
      <rPr>
        <vertAlign val="superscript"/>
        <sz val="11"/>
        <color theme="1"/>
        <rFont val="Calibri"/>
        <family val="2"/>
        <charset val="161"/>
        <scheme val="minor"/>
      </rPr>
      <t>-1</t>
    </r>
    <r>
      <rPr>
        <sz val="11"/>
        <color theme="1"/>
        <rFont val="Calibri"/>
        <family val="2"/>
        <charset val="161"/>
        <scheme val="minor"/>
      </rPr>
      <t>)</t>
    </r>
  </si>
  <si>
    <r>
      <t>z1</t>
    </r>
    <r>
      <rPr>
        <sz val="11"/>
        <color theme="1"/>
        <rFont val="Calibri"/>
        <family val="2"/>
        <charset val="161"/>
        <scheme val="minor"/>
      </rPr>
      <t xml:space="preserve"> (m) το υψόμετρο μέτρησης της ταχύτητας </t>
    </r>
    <r>
      <rPr>
        <b/>
        <sz val="11"/>
        <color theme="1"/>
        <rFont val="Calibri"/>
        <family val="2"/>
        <charset val="161"/>
        <scheme val="minor"/>
      </rPr>
      <t>u(z1)</t>
    </r>
  </si>
  <si>
    <r>
      <t xml:space="preserve">ο εκθέτης </t>
    </r>
    <r>
      <rPr>
        <b/>
        <sz val="11"/>
        <color theme="1"/>
        <rFont val="Calibri"/>
        <family val="2"/>
        <charset val="161"/>
        <scheme val="minor"/>
      </rPr>
      <t>α</t>
    </r>
    <r>
      <rPr>
        <sz val="11"/>
        <color theme="1"/>
        <rFont val="Calibri"/>
        <family val="2"/>
        <charset val="161"/>
        <scheme val="minor"/>
      </rPr>
      <t xml:space="preserve"> προσδιορίζεται εμπειρικά, σε σχέση με τις συνθήκες/κατηγορίες ευστάθειας και τα μήκη τραχύτητας:</t>
    </r>
  </si>
  <si>
    <t>m4 s-3</t>
  </si>
  <si>
    <t>ms-1</t>
  </si>
  <si>
    <t>3. Δh (διαφορά φυσικού - ενεργού ύψους καμινάδας) - plume rise:</t>
  </si>
  <si>
    <r>
      <t>αέριας ρύπανσης φυσικού ύψους h (π.χ. βιομηχανική καμινάδα) με σταθερό ρυθμό εκπομπής Q (g s</t>
    </r>
    <r>
      <rPr>
        <vertAlign val="superscript"/>
        <sz val="11"/>
        <color theme="1"/>
        <rFont val="Calibri"/>
        <family val="2"/>
        <charset val="161"/>
        <scheme val="minor"/>
      </rPr>
      <t>-1</t>
    </r>
    <r>
      <rPr>
        <sz val="11"/>
        <color theme="1"/>
        <rFont val="Calibri"/>
        <family val="2"/>
        <charset val="161"/>
        <scheme val="minor"/>
      </rPr>
      <t>), μπορεί να υπολογιστεί αριθμητικά με την</t>
    </r>
  </si>
  <si>
    <t>Q/2π…</t>
  </si>
  <si>
    <t>e^(…)</t>
  </si>
  <si>
    <t>y2/…</t>
  </si>
  <si>
    <t>(z-H)^2….</t>
  </si>
  <si>
    <t xml:space="preserve">  -1/2(…)</t>
  </si>
  <si>
    <t>Άσκηση:</t>
  </si>
  <si>
    <t>μονάδες</t>
  </si>
  <si>
    <t>επιθυμητές μονάδες</t>
  </si>
  <si>
    <t>Θέση καμινάδας (μοίρες lat long)</t>
  </si>
  <si>
    <t>Υψόμετρο καμινάδας h (m)*</t>
  </si>
  <si>
    <t>Θερμοκρασία εξόδου θυσάνου Ts (K)*</t>
  </si>
  <si>
    <t>Ταχύτητα εξόδου θυσάνου vs (m/s)*</t>
  </si>
  <si>
    <t>* επιθυμητές μονάδες</t>
  </si>
  <si>
    <t>K</t>
  </si>
  <si>
    <t>Παράμετρος</t>
  </si>
  <si>
    <t>Δεδομένα</t>
  </si>
  <si>
    <t>Μονάδες</t>
  </si>
  <si>
    <t xml:space="preserve">Μετατροπή στις </t>
  </si>
  <si>
    <r>
      <t>Ρυθμός εκπομπής PM10, Q (g s</t>
    </r>
    <r>
      <rPr>
        <b/>
        <vertAlign val="superscript"/>
        <sz val="10"/>
        <color rgb="FF000000"/>
        <rFont val="Times New Roman"/>
        <family val="1"/>
        <charset val="161"/>
      </rPr>
      <t>-1</t>
    </r>
    <r>
      <rPr>
        <b/>
        <sz val="10"/>
        <color rgb="FF000000"/>
        <rFont val="Times New Roman"/>
        <family val="1"/>
        <charset val="161"/>
      </rPr>
      <t>)*</t>
    </r>
  </si>
  <si>
    <r>
      <rPr>
        <b/>
        <sz val="10"/>
        <color theme="1"/>
        <rFont val="Calibri"/>
        <family val="2"/>
        <charset val="161"/>
        <scheme val="minor"/>
      </rPr>
      <t>Σχήμα 1</t>
    </r>
    <r>
      <rPr>
        <i/>
        <sz val="8"/>
        <color theme="1"/>
        <rFont val="Calibri"/>
        <family val="2"/>
        <charset val="161"/>
        <scheme val="minor"/>
      </rPr>
      <t xml:space="preserve"> (source: https://ocw.ehu.eus/pluginfile.php/12278/mod_resource/content/1/03_Lecture_notes_Air_pollution_technologies_Lesson_03_OCW2016.pdf)</t>
    </r>
  </si>
  <si>
    <r>
      <t>Ο Pasquill όρισε συγκεκριμένες κατηγορίες ευστάθειας της ατμόσφαιρας σύμφωνα με τις μετεωρολογικές συνθήκες (</t>
    </r>
    <r>
      <rPr>
        <b/>
        <sz val="11"/>
        <color theme="1"/>
        <rFont val="Calibri"/>
        <family val="2"/>
        <charset val="161"/>
        <scheme val="minor"/>
      </rPr>
      <t>Πίνακας 1</t>
    </r>
    <r>
      <rPr>
        <sz val="11"/>
        <color theme="1"/>
        <rFont val="Calibri"/>
        <family val="2"/>
        <charset val="161"/>
        <scheme val="minor"/>
      </rPr>
      <t>):</t>
    </r>
  </si>
  <si>
    <t>(εξίσωση 2)</t>
  </si>
  <si>
    <t>(εξίσωση 3)</t>
  </si>
  <si>
    <t>(εξίσωση 4)</t>
  </si>
  <si>
    <t>(εξίσωση 5)</t>
  </si>
  <si>
    <t>(εξίσωση 6)</t>
  </si>
  <si>
    <t>(εξίσωση 7)</t>
  </si>
  <si>
    <t>Πίνακας 2</t>
  </si>
  <si>
    <t>Πίνακας 3</t>
  </si>
  <si>
    <t xml:space="preserve">Η ανύψωση, η διασπορά και η μορφή του θυσάνου εξαρτάται (και) από τις ατμοσφαιρικές συνθήκες που επικρατούν (θερμοκρασία Τα </t>
  </si>
  <si>
    <r>
      <t>σε Kelvin, ταχύτητα ανέμου u(z), ηλιοφάνεια/νεφοκάλυψη, συνθήκες ευστάθειας) (</t>
    </r>
    <r>
      <rPr>
        <b/>
        <sz val="11"/>
        <color theme="1"/>
        <rFont val="Calibri"/>
        <family val="2"/>
        <charset val="161"/>
        <scheme val="minor"/>
      </rPr>
      <t>Σχήμα 2</t>
    </r>
    <r>
      <rPr>
        <sz val="11"/>
        <color theme="1"/>
        <rFont val="Calibri"/>
        <family val="2"/>
        <charset val="161"/>
        <scheme val="minor"/>
      </rPr>
      <t>):</t>
    </r>
  </si>
  <si>
    <t>Πίνακας 4</t>
  </si>
  <si>
    <t>Σχήμα 3</t>
  </si>
  <si>
    <r>
      <t xml:space="preserve">στην ευρύτερη περιοχή της Πάτρας, την </t>
    </r>
    <r>
      <rPr>
        <sz val="11"/>
        <color rgb="FFFF0000"/>
        <rFont val="Calibri"/>
        <family val="2"/>
        <charset val="161"/>
        <scheme val="minor"/>
      </rPr>
      <t>Παρασκευή 27/10/2017, στις 15.00.</t>
    </r>
  </si>
  <si>
    <t>Ονοματεπώνυμο</t>
  </si>
  <si>
    <t>ΑΜ</t>
  </si>
  <si>
    <t xml:space="preserve">Υπολογίστε την μέση ωριαία συγκέντρωση C των PM10 στην ατμόσφαιρα  (μg m-3), </t>
  </si>
  <si>
    <r>
      <t xml:space="preserve">Τα στοιχεία της καμινάδας δίνονται στον </t>
    </r>
    <r>
      <rPr>
        <b/>
        <sz val="11"/>
        <color theme="1"/>
        <rFont val="Calibri"/>
        <family val="2"/>
        <charset val="161"/>
        <scheme val="minor"/>
      </rPr>
      <t>Πίνακα 4.</t>
    </r>
  </si>
  <si>
    <r>
      <t xml:space="preserve">Η μετεωρολογική πρόγνωση δίνεται στο </t>
    </r>
    <r>
      <rPr>
        <b/>
        <sz val="11"/>
        <color theme="1"/>
        <rFont val="Calibri"/>
        <family val="2"/>
        <charset val="161"/>
        <scheme val="minor"/>
      </rPr>
      <t xml:space="preserve">Σχήμα 4. </t>
    </r>
  </si>
  <si>
    <t>Προτεινόμενη μεθοδολογία:</t>
  </si>
  <si>
    <t>καταγραφή τους στον Πίνακα 5</t>
  </si>
  <si>
    <t>συζήτηση για προσδιορισμό των συνθηκών ευστάθειας (από Σχήμα 2 - Πίνακα 1)</t>
  </si>
  <si>
    <r>
      <t>Σχήμα 4 (</t>
    </r>
    <r>
      <rPr>
        <i/>
        <sz val="11"/>
        <color theme="10"/>
        <rFont val="Calibri"/>
        <family val="2"/>
        <charset val="161"/>
        <scheme val="minor"/>
      </rPr>
      <t>source: http://www.meteo.gr/meteoplus/cf.cfm?city_id=10</t>
    </r>
    <r>
      <rPr>
        <u/>
        <sz val="11"/>
        <color theme="10"/>
        <rFont val="Calibri"/>
        <family val="2"/>
        <charset val="161"/>
        <scheme val="minor"/>
      </rPr>
      <t>)</t>
    </r>
  </si>
  <si>
    <t>μελέτη των μετεωρολογικών συνθηκών (Σχήμα 4)</t>
  </si>
  <si>
    <t>Πίνακας 5</t>
  </si>
  <si>
    <t>Θερμοκρασία αέρα  Tα (K)*</t>
  </si>
  <si>
    <t>ηλιοφάνεια</t>
  </si>
  <si>
    <t>Θέση αποδέκτη (y)</t>
  </si>
  <si>
    <r>
      <t>Σχήμα 5</t>
    </r>
    <r>
      <rPr>
        <i/>
        <sz val="10"/>
        <color theme="10"/>
        <rFont val="Calibri"/>
        <family val="2"/>
        <charset val="161"/>
        <scheme val="minor"/>
      </rPr>
      <t xml:space="preserve"> (source: Google maps)</t>
    </r>
  </si>
  <si>
    <r>
      <t xml:space="preserve">21.79Ν 38.27Ε </t>
    </r>
    <r>
      <rPr>
        <sz val="10"/>
        <color rgb="FF000000"/>
        <rFont val="Times New Roman"/>
        <family val="1"/>
        <charset val="161"/>
      </rPr>
      <t>(Σχήμα 5)</t>
    </r>
  </si>
  <si>
    <t>21.87Ν 38.32Ε (Σχήμα 5)</t>
  </si>
  <si>
    <t>Θέση αποδέκτη (μοίρες lat long)</t>
  </si>
  <si>
    <t>Θέση αποδέκτη (x) μέτρα από καμινάδα (βλ. Σχήμα 1)</t>
  </si>
  <si>
    <t>km/hr</t>
  </si>
  <si>
    <t>Ταχύτητα ανέμου u (m/s)* στα 10m</t>
  </si>
  <si>
    <t>συνθήκες ευστάθειας</t>
  </si>
  <si>
    <t xml:space="preserve">m </t>
  </si>
  <si>
    <t>Θέση αποδέκτη (z) από το έδαφος</t>
  </si>
  <si>
    <r>
      <t xml:space="preserve">σε απόσταση </t>
    </r>
    <r>
      <rPr>
        <sz val="11"/>
        <color rgb="FFFF0000"/>
        <rFont val="Calibri"/>
        <family val="2"/>
        <charset val="161"/>
        <scheme val="minor"/>
      </rPr>
      <t>2000m</t>
    </r>
    <r>
      <rPr>
        <sz val="11"/>
        <color theme="1"/>
        <rFont val="Calibri"/>
        <family val="2"/>
        <charset val="161"/>
        <scheme val="minor"/>
      </rPr>
      <t xml:space="preserve"> μέτρα κατάντη βιομηχανικής πηγής. Η ακριβής θέση (x,y,z)</t>
    </r>
  </si>
  <si>
    <t xml:space="preserve"> - αλλιώς, απόσταση από την καμινάδα- που ζητείται ο προσδιορισμός της συγκέντρωσης </t>
  </si>
  <si>
    <r>
      <t xml:space="preserve">των αιωρούμενων σωματιδίων δίνεται στον </t>
    </r>
    <r>
      <rPr>
        <b/>
        <sz val="11"/>
        <color theme="1"/>
        <rFont val="Calibri"/>
        <family val="2"/>
        <charset val="161"/>
        <scheme val="minor"/>
      </rPr>
      <t>Πίνακα 5</t>
    </r>
    <r>
      <rPr>
        <sz val="11"/>
        <color theme="1"/>
        <rFont val="Calibri"/>
        <family val="2"/>
        <charset val="161"/>
        <scheme val="minor"/>
      </rPr>
      <t>.</t>
    </r>
  </si>
  <si>
    <t>υπολογισμός ταχύτητας ανέμου στο επιθυμητό υψόμετρο (σχήμα 3 - εξίσωση 2)</t>
  </si>
  <si>
    <t>υπολογισμός ανύψωσης του θυσάνου:</t>
  </si>
  <si>
    <t>ανοδική ροή F (εξίσωση 3)</t>
  </si>
  <si>
    <t>Δh (εξίσωση 5 ή εξίσωση 6)</t>
  </si>
  <si>
    <t>2a</t>
  </si>
  <si>
    <t>2b</t>
  </si>
  <si>
    <t>ενεργό ύψος H (σχήμα 1)</t>
  </si>
  <si>
    <t>(εξισώσεις 8 και 9)</t>
  </si>
  <si>
    <t>παράμετροι διασποράς θυσάνου (εξισώσεις 8, 9, πίνακας 2)</t>
  </si>
  <si>
    <t>υπολογισμός συγκέντρωσης C PM10 (σχήμα 1 - εξίσωση 1)</t>
  </si>
  <si>
    <t>5a</t>
  </si>
  <si>
    <t>5b</t>
  </si>
  <si>
    <t>5c</t>
  </si>
  <si>
    <t>5d</t>
  </si>
  <si>
    <t>5e</t>
  </si>
  <si>
    <t>5f</t>
  </si>
  <si>
    <t>C (και μετατροπή στις επιθυμητές μονάδες)</t>
  </si>
  <si>
    <t>F=</t>
  </si>
  <si>
    <t>υπολογισμός</t>
  </si>
  <si>
    <t>Ακτίνα καμινάδας (m)* rs</t>
  </si>
  <si>
    <t>xf=</t>
  </si>
  <si>
    <t>Δh=</t>
  </si>
  <si>
    <t>υπό ασταθείς συνθήκες:</t>
  </si>
  <si>
    <t>οριζόντια απόσταση … xf (εξίσωση 4) ή παράμετρος ευστάθειας S (εξίσωση 7)</t>
  </si>
  <si>
    <t>S=</t>
  </si>
  <si>
    <t>s-2</t>
  </si>
  <si>
    <t>3a</t>
  </si>
  <si>
    <t>3b</t>
  </si>
  <si>
    <t>3c</t>
  </si>
  <si>
    <t>3d</t>
  </si>
  <si>
    <t>υπολογισμός ταχύτητας ανέμου στο ύψος εξόδου του θυσάνου</t>
  </si>
  <si>
    <t>υπολογισμός ταχύτητας ανέμου στο ύψος του αποδέκτη</t>
  </si>
  <si>
    <t>H=</t>
  </si>
  <si>
    <t>ή 3b</t>
  </si>
  <si>
    <t>σy=</t>
  </si>
  <si>
    <t>σz=</t>
  </si>
  <si>
    <t>σz (για x=5-50 km)</t>
  </si>
  <si>
    <t>σz (για x = 0.5-5 km)</t>
  </si>
  <si>
    <t>υπολογισμός ταχύτητας ανέμου στο επιθυμητό υψόμετρο (σχήμα 3 - εξίσωση 2):</t>
  </si>
  <si>
    <t>παράμετροι διασποράς θυσάνου (εξισώσεις 8, 9, πίνακας 2):</t>
  </si>
  <si>
    <t>Q/2π…=</t>
  </si>
  <si>
    <t>e^(…)=</t>
  </si>
  <si>
    <t>y2/…=</t>
  </si>
  <si>
    <t>(z-H)^2….=</t>
  </si>
  <si>
    <t xml:space="preserve">  -1/2(…)=</t>
  </si>
  <si>
    <t>C=</t>
  </si>
  <si>
    <t>υπολογισμός συγκέντρωσης C PM10 (σχήμα 1 - εξίσωση 1):</t>
  </si>
  <si>
    <t>μg m-3</t>
  </si>
  <si>
    <t>u(h)=</t>
  </si>
  <si>
    <t>u(z)=</t>
  </si>
  <si>
    <t>θειικά (SO4)</t>
  </si>
  <si>
    <t>νιτρικά (NO3)</t>
  </si>
  <si>
    <t>άνθρακας (EC and OC)</t>
  </si>
  <si>
    <t>λοιπά (crustal)</t>
  </si>
  <si>
    <t>τυπική χημική σύσταση PM10 από βιομηχανία (%):</t>
  </si>
  <si>
    <t>γκ</t>
  </si>
  <si>
    <t>PM10</t>
  </si>
  <si>
    <t>m/hr</t>
  </si>
  <si>
    <t>g/s</t>
  </si>
  <si>
    <r>
      <t>όπου το 49 είναι σε s</t>
    </r>
    <r>
      <rPr>
        <vertAlign val="superscript"/>
        <sz val="11"/>
        <color theme="1"/>
        <rFont val="Calibri"/>
        <family val="2"/>
        <charset val="161"/>
        <scheme val="minor"/>
      </rPr>
      <t>15/8</t>
    </r>
    <r>
      <rPr>
        <sz val="11"/>
        <color theme="1"/>
        <rFont val="Calibri"/>
        <family val="2"/>
        <charset val="161"/>
        <scheme val="minor"/>
      </rPr>
      <t xml:space="preserve"> m</t>
    </r>
    <r>
      <rPr>
        <vertAlign val="superscript"/>
        <sz val="11"/>
        <color theme="1"/>
        <rFont val="Calibri"/>
        <family val="2"/>
        <charset val="161"/>
        <scheme val="minor"/>
      </rPr>
      <t>−3/2</t>
    </r>
  </si>
  <si>
    <r>
      <t>και το 119 είναι σε s</t>
    </r>
    <r>
      <rPr>
        <vertAlign val="superscript"/>
        <sz val="11"/>
        <color theme="1"/>
        <rFont val="Calibri"/>
        <family val="2"/>
        <charset val="161"/>
        <scheme val="minor"/>
      </rPr>
      <t>9/5</t>
    </r>
    <r>
      <rPr>
        <sz val="11"/>
        <color theme="1"/>
        <rFont val="Calibri"/>
        <family val="2"/>
        <charset val="161"/>
        <scheme val="minor"/>
      </rPr>
      <t xml:space="preserve"> m</t>
    </r>
    <r>
      <rPr>
        <vertAlign val="superscript"/>
        <sz val="11"/>
        <color theme="1"/>
        <rFont val="Calibri"/>
        <family val="2"/>
        <charset val="161"/>
        <scheme val="minor"/>
      </rPr>
      <t>−7/5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</si>
</sst>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00000000"/>
    <numFmt numFmtId="166" formatCode="0.0000000"/>
    <numFmt numFmtId="167" formatCode="0.00000000"/>
  </numFmts>
  <fonts count="26" x14ac:knownFonts="1">
    <font>
      <sz val="11"/>
      <color theme="1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i/>
      <sz val="9"/>
      <color theme="1"/>
      <name val="Calibri"/>
      <family val="2"/>
      <charset val="161"/>
      <scheme val="minor"/>
    </font>
    <font>
      <u/>
      <sz val="11"/>
      <color theme="10"/>
      <name val="Calibri"/>
      <family val="2"/>
      <charset val="161"/>
      <scheme val="minor"/>
    </font>
    <font>
      <vertAlign val="superscript"/>
      <sz val="11"/>
      <color theme="1"/>
      <name val="Calibri"/>
      <family val="2"/>
      <charset val="161"/>
      <scheme val="minor"/>
    </font>
    <font>
      <i/>
      <sz val="8"/>
      <color theme="1"/>
      <name val="Calibri"/>
      <family val="2"/>
      <charset val="161"/>
      <scheme val="minor"/>
    </font>
    <font>
      <b/>
      <vertAlign val="superscript"/>
      <sz val="11"/>
      <color theme="1"/>
      <name val="Calibri"/>
      <family val="2"/>
      <charset val="161"/>
      <scheme val="minor"/>
    </font>
    <font>
      <i/>
      <sz val="10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10"/>
      <color theme="1"/>
      <name val="Times New Roman"/>
      <family val="1"/>
      <charset val="161"/>
    </font>
    <font>
      <sz val="10"/>
      <color rgb="FF000000"/>
      <name val="Times New Roman"/>
      <family val="1"/>
      <charset val="161"/>
    </font>
    <font>
      <b/>
      <sz val="10"/>
      <color rgb="FF000000"/>
      <name val="Times New Roman"/>
      <family val="1"/>
      <charset val="161"/>
    </font>
    <font>
      <b/>
      <vertAlign val="superscript"/>
      <sz val="10"/>
      <color rgb="FF000000"/>
      <name val="Times New Roman"/>
      <family val="1"/>
      <charset val="161"/>
    </font>
    <font>
      <b/>
      <u/>
      <sz val="11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u/>
      <sz val="11"/>
      <color theme="1"/>
      <name val="Calibri"/>
      <family val="2"/>
      <charset val="161"/>
      <scheme val="minor"/>
    </font>
    <font>
      <b/>
      <u/>
      <sz val="10"/>
      <color theme="1"/>
      <name val="Times New Roman"/>
      <family val="1"/>
      <charset val="161"/>
    </font>
    <font>
      <b/>
      <sz val="10"/>
      <color theme="1"/>
      <name val="Times New Roman"/>
      <family val="1"/>
      <charset val="161"/>
    </font>
    <font>
      <sz val="10"/>
      <color rgb="FFFF0000"/>
      <name val="Times New Roman"/>
      <family val="1"/>
      <charset val="161"/>
    </font>
    <font>
      <sz val="12"/>
      <color rgb="FFFF0000"/>
      <name val="Times New Roman"/>
      <family val="1"/>
      <charset val="161"/>
    </font>
    <font>
      <i/>
      <sz val="11"/>
      <color theme="10"/>
      <name val="Calibri"/>
      <family val="2"/>
      <charset val="161"/>
      <scheme val="minor"/>
    </font>
    <font>
      <b/>
      <sz val="10"/>
      <color rgb="FFFF0000"/>
      <name val="Times New Roman"/>
      <family val="1"/>
      <charset val="161"/>
    </font>
    <font>
      <i/>
      <sz val="10"/>
      <color theme="10"/>
      <name val="Calibri"/>
      <family val="2"/>
      <charset val="161"/>
      <scheme val="minor"/>
    </font>
    <font>
      <i/>
      <sz val="11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Alignment="1">
      <alignment vertical="center"/>
    </xf>
    <xf numFmtId="0" fontId="7" fillId="0" borderId="0" xfId="0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/>
    <xf numFmtId="0" fontId="0" fillId="0" borderId="4" xfId="0" applyBorder="1" applyAlignment="1">
      <alignment horizontal="left"/>
    </xf>
    <xf numFmtId="0" fontId="0" fillId="0" borderId="5" xfId="0" applyBorder="1"/>
    <xf numFmtId="0" fontId="0" fillId="0" borderId="6" xfId="0" applyBorder="1" applyAlignment="1">
      <alignment horizontal="left"/>
    </xf>
    <xf numFmtId="0" fontId="0" fillId="0" borderId="8" xfId="0" applyBorder="1"/>
    <xf numFmtId="0" fontId="0" fillId="0" borderId="4" xfId="0" applyBorder="1"/>
    <xf numFmtId="0" fontId="0" fillId="0" borderId="6" xfId="0" applyBorder="1"/>
    <xf numFmtId="0" fontId="0" fillId="0" borderId="0" xfId="0" applyBorder="1" applyAlignment="1">
      <alignment horizontal="left"/>
    </xf>
    <xf numFmtId="0" fontId="2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2" fillId="0" borderId="12" xfId="0" applyFont="1" applyBorder="1"/>
    <xf numFmtId="0" fontId="0" fillId="0" borderId="13" xfId="0" applyBorder="1"/>
    <xf numFmtId="0" fontId="0" fillId="0" borderId="12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0" xfId="0" applyFill="1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9" xfId="0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1" xfId="0" applyFont="1" applyBorder="1"/>
    <xf numFmtId="0" fontId="2" fillId="0" borderId="23" xfId="0" applyFont="1" applyBorder="1"/>
    <xf numFmtId="0" fontId="2" fillId="0" borderId="25" xfId="0" applyFont="1" applyBorder="1" applyAlignment="1">
      <alignment horizontal="center"/>
    </xf>
    <xf numFmtId="0" fontId="2" fillId="0" borderId="9" xfId="0" applyFont="1" applyBorder="1"/>
    <xf numFmtId="0" fontId="0" fillId="0" borderId="12" xfId="0" applyBorder="1" applyAlignment="1">
      <alignment horizontal="left"/>
    </xf>
    <xf numFmtId="0" fontId="9" fillId="0" borderId="14" xfId="0" applyFont="1" applyBorder="1"/>
    <xf numFmtId="0" fontId="0" fillId="0" borderId="0" xfId="0" applyAlignment="1">
      <alignment horizontal="right"/>
    </xf>
    <xf numFmtId="0" fontId="2" fillId="0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2" fillId="0" borderId="12" xfId="0" applyFont="1" applyBorder="1" applyAlignment="1">
      <alignment horizontal="right"/>
    </xf>
    <xf numFmtId="0" fontId="10" fillId="0" borderId="0" xfId="0" applyFont="1" applyBorder="1"/>
    <xf numFmtId="0" fontId="2" fillId="0" borderId="14" xfId="0" applyFont="1" applyBorder="1" applyAlignment="1">
      <alignment horizontal="right"/>
    </xf>
    <xf numFmtId="0" fontId="10" fillId="0" borderId="15" xfId="0" applyFont="1" applyBorder="1"/>
    <xf numFmtId="0" fontId="0" fillId="0" borderId="15" xfId="0" applyBorder="1" applyAlignment="1">
      <alignment horizontal="left"/>
    </xf>
    <xf numFmtId="0" fontId="0" fillId="0" borderId="12" xfId="0" applyBorder="1" applyAlignment="1">
      <alignment horizontal="right"/>
    </xf>
    <xf numFmtId="0" fontId="2" fillId="0" borderId="0" xfId="0" applyFont="1" applyBorder="1" applyAlignment="1">
      <alignment horizontal="left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2" fillId="0" borderId="22" xfId="0" applyFont="1" applyBorder="1" applyAlignment="1">
      <alignment horizontal="center"/>
    </xf>
    <xf numFmtId="0" fontId="0" fillId="2" borderId="0" xfId="0" applyFill="1"/>
    <xf numFmtId="0" fontId="3" fillId="2" borderId="0" xfId="0" applyFont="1" applyFill="1" applyBorder="1"/>
    <xf numFmtId="0" fontId="0" fillId="2" borderId="0" xfId="0" applyFill="1" applyBorder="1"/>
    <xf numFmtId="0" fontId="0" fillId="2" borderId="15" xfId="0" applyFill="1" applyBorder="1"/>
    <xf numFmtId="0" fontId="2" fillId="0" borderId="13" xfId="0" applyFont="1" applyBorder="1"/>
    <xf numFmtId="0" fontId="5" fillId="0" borderId="0" xfId="1" applyFill="1" applyBorder="1"/>
    <xf numFmtId="0" fontId="17" fillId="0" borderId="0" xfId="0" applyFont="1"/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15" fillId="0" borderId="9" xfId="0" applyFont="1" applyBorder="1"/>
    <xf numFmtId="0" fontId="0" fillId="0" borderId="16" xfId="0" applyFill="1" applyBorder="1"/>
    <xf numFmtId="0" fontId="4" fillId="0" borderId="0" xfId="0" applyFont="1" applyFill="1" applyBorder="1"/>
    <xf numFmtId="0" fontId="5" fillId="0" borderId="0" xfId="1"/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9" fillId="0" borderId="15" xfId="0" applyFont="1" applyBorder="1"/>
    <xf numFmtId="0" fontId="9" fillId="0" borderId="15" xfId="0" applyFont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right"/>
    </xf>
    <xf numFmtId="0" fontId="2" fillId="0" borderId="10" xfId="0" applyFont="1" applyBorder="1"/>
    <xf numFmtId="0" fontId="2" fillId="0" borderId="0" xfId="0" applyFont="1" applyBorder="1"/>
    <xf numFmtId="0" fontId="0" fillId="0" borderId="14" xfId="0" applyBorder="1" applyAlignment="1">
      <alignment horizontal="right"/>
    </xf>
    <xf numFmtId="2" fontId="0" fillId="0" borderId="0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12" xfId="0" applyFont="1" applyBorder="1" applyAlignment="1">
      <alignment horizontal="right"/>
    </xf>
    <xf numFmtId="0" fontId="0" fillId="0" borderId="14" xfId="0" applyFont="1" applyBorder="1" applyAlignment="1">
      <alignment horizontal="right"/>
    </xf>
    <xf numFmtId="164" fontId="1" fillId="0" borderId="15" xfId="0" applyNumberFormat="1" applyFon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0" fontId="25" fillId="0" borderId="12" xfId="0" applyFont="1" applyBorder="1" applyAlignment="1">
      <alignment horizontal="right"/>
    </xf>
    <xf numFmtId="0" fontId="25" fillId="0" borderId="0" xfId="0" applyFont="1" applyBorder="1" applyAlignment="1">
      <alignment horizontal="center"/>
    </xf>
    <xf numFmtId="0" fontId="25" fillId="0" borderId="0" xfId="0" applyFont="1" applyBorder="1"/>
    <xf numFmtId="0" fontId="25" fillId="0" borderId="13" xfId="0" applyFont="1" applyBorder="1"/>
    <xf numFmtId="0" fontId="18" fillId="0" borderId="30" xfId="0" applyFont="1" applyFill="1" applyBorder="1" applyAlignment="1">
      <alignment horizontal="center"/>
    </xf>
    <xf numFmtId="0" fontId="19" fillId="0" borderId="27" xfId="0" applyFont="1" applyFill="1" applyBorder="1" applyAlignment="1">
      <alignment horizontal="center"/>
    </xf>
    <xf numFmtId="0" fontId="19" fillId="0" borderId="33" xfId="0" applyFont="1" applyFill="1" applyBorder="1" applyAlignment="1">
      <alignment horizontal="center"/>
    </xf>
    <xf numFmtId="0" fontId="19" fillId="0" borderId="30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0" fontId="19" fillId="0" borderId="32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0" fontId="13" fillId="0" borderId="28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19" fillId="0" borderId="31" xfId="0" applyFont="1" applyFill="1" applyBorder="1" applyAlignment="1">
      <alignment horizontal="center"/>
    </xf>
    <xf numFmtId="0" fontId="13" fillId="0" borderId="29" xfId="0" applyFont="1" applyFill="1" applyBorder="1" applyAlignment="1">
      <alignment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18" fillId="0" borderId="26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/>
    </xf>
    <xf numFmtId="0" fontId="13" fillId="0" borderId="28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10" xfId="0" applyFont="1" applyFill="1" applyBorder="1" applyAlignment="1">
      <alignment horizontal="left"/>
    </xf>
    <xf numFmtId="164" fontId="1" fillId="0" borderId="13" xfId="0" applyNumberFormat="1" applyFont="1" applyBorder="1" applyAlignment="1">
      <alignment horizontal="center"/>
    </xf>
    <xf numFmtId="0" fontId="0" fillId="0" borderId="15" xfId="0" applyFill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25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0" fontId="2" fillId="0" borderId="15" xfId="0" applyFont="1" applyBorder="1"/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l-GR" sz="1600"/>
              <a:t>Συγκέντρωση </a:t>
            </a:r>
            <a:r>
              <a:rPr lang="en-US" sz="1600"/>
              <a:t>PM10 </a:t>
            </a:r>
            <a:r>
              <a:rPr lang="el-GR" sz="1600"/>
              <a:t>στον</a:t>
            </a:r>
            <a:r>
              <a:rPr lang="el-GR" sz="1600" baseline="0"/>
              <a:t> Ψαθόπυργο, Παρασκευή 27/10/2017, 15.00</a:t>
            </a:r>
            <a:r>
              <a:rPr lang="el-GR" sz="1600"/>
              <a:t>  </a:t>
            </a:r>
          </a:p>
        </c:rich>
      </c:tx>
      <c:layout>
        <c:manualLayout>
          <c:xMode val="edge"/>
          <c:yMode val="edge"/>
          <c:x val="0.1486111111111111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198862642169728"/>
          <c:y val="0.21806722076407115"/>
          <c:w val="0.81745581802274714"/>
          <c:h val="0.6094484543598717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Υπολογισμοί!$C$29:$C$33</c:f>
              <c:strCache>
                <c:ptCount val="5"/>
                <c:pt idx="0">
                  <c:v>θειικά (SO4)</c:v>
                </c:pt>
                <c:pt idx="1">
                  <c:v>νιτρικά (NO3)</c:v>
                </c:pt>
                <c:pt idx="2">
                  <c:v>άνθρακας (EC and OC)</c:v>
                </c:pt>
                <c:pt idx="3">
                  <c:v>λοιπά (crustal)</c:v>
                </c:pt>
                <c:pt idx="4">
                  <c:v>PM10</c:v>
                </c:pt>
              </c:strCache>
            </c:strRef>
          </c:cat>
          <c:val>
            <c:numRef>
              <c:f>Υπολογισμοί!$F$29:$F$33</c:f>
              <c:numCache>
                <c:formatCode>0.0</c:formatCode>
                <c:ptCount val="5"/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55968"/>
        <c:axId val="172792064"/>
      </c:barChart>
      <c:catAx>
        <c:axId val="172755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l-GR"/>
          </a:p>
        </c:txPr>
        <c:crossAx val="172792064"/>
        <c:crosses val="autoZero"/>
        <c:auto val="1"/>
        <c:lblAlgn val="ctr"/>
        <c:lblOffset val="100"/>
        <c:noMultiLvlLbl val="0"/>
      </c:catAx>
      <c:valAx>
        <c:axId val="17279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l-GR" sz="1100"/>
                  <a:t>Συγκέντρωση </a:t>
                </a:r>
                <a:r>
                  <a:rPr lang="en-US" sz="1100"/>
                  <a:t>PM10 (</a:t>
                </a:r>
                <a:r>
                  <a:rPr lang="el-GR" sz="1100"/>
                  <a:t>μ</a:t>
                </a:r>
                <a:r>
                  <a:rPr lang="en-US" sz="1100"/>
                  <a:t>g m-3)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72755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gif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38100</xdr:rowOff>
    </xdr:from>
    <xdr:to>
      <xdr:col>7</xdr:col>
      <xdr:colOff>204913</xdr:colOff>
      <xdr:row>20</xdr:row>
      <xdr:rowOff>175734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666750"/>
          <a:ext cx="4410075" cy="3376134"/>
        </a:xfrm>
        <a:prstGeom prst="rect">
          <a:avLst/>
        </a:prstGeom>
      </xdr:spPr>
    </xdr:pic>
    <xdr:clientData/>
  </xdr:twoCellAnchor>
  <xdr:twoCellAnchor editAs="oneCell">
    <xdr:from>
      <xdr:col>7</xdr:col>
      <xdr:colOff>269583</xdr:colOff>
      <xdr:row>5</xdr:row>
      <xdr:rowOff>54429</xdr:rowOff>
    </xdr:from>
    <xdr:to>
      <xdr:col>12</xdr:col>
      <xdr:colOff>582083</xdr:colOff>
      <xdr:row>17</xdr:row>
      <xdr:rowOff>73329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5"/>
        <a:stretch/>
      </xdr:blipFill>
      <xdr:spPr>
        <a:xfrm>
          <a:off x="4566416" y="1070429"/>
          <a:ext cx="3635667" cy="2304900"/>
        </a:xfrm>
        <a:prstGeom prst="rect">
          <a:avLst/>
        </a:prstGeom>
      </xdr:spPr>
    </xdr:pic>
    <xdr:clientData/>
  </xdr:twoCellAnchor>
  <xdr:twoCellAnchor>
    <xdr:from>
      <xdr:col>5</xdr:col>
      <xdr:colOff>12710</xdr:colOff>
      <xdr:row>14</xdr:row>
      <xdr:rowOff>110067</xdr:rowOff>
    </xdr:from>
    <xdr:to>
      <xdr:col>5</xdr:col>
      <xdr:colOff>117485</xdr:colOff>
      <xdr:row>15</xdr:row>
      <xdr:rowOff>24342</xdr:rowOff>
    </xdr:to>
    <xdr:sp macro="" textlink="">
      <xdr:nvSpPr>
        <xdr:cNvPr id="5" name="Oval 4"/>
        <xdr:cNvSpPr/>
      </xdr:nvSpPr>
      <xdr:spPr>
        <a:xfrm>
          <a:off x="3081877" y="2840567"/>
          <a:ext cx="104775" cy="1047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5</xdr:col>
      <xdr:colOff>79385</xdr:colOff>
      <xdr:row>14</xdr:row>
      <xdr:rowOff>24342</xdr:rowOff>
    </xdr:from>
    <xdr:to>
      <xdr:col>6</xdr:col>
      <xdr:colOff>483668</xdr:colOff>
      <xdr:row>15</xdr:row>
      <xdr:rowOff>91017</xdr:rowOff>
    </xdr:to>
    <xdr:sp macro="" textlink="">
      <xdr:nvSpPr>
        <xdr:cNvPr id="6" name="TextBox 5"/>
        <xdr:cNvSpPr txBox="1"/>
      </xdr:nvSpPr>
      <xdr:spPr>
        <a:xfrm>
          <a:off x="3148552" y="2754842"/>
          <a:ext cx="1018116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</a:rPr>
            <a:t>C1(x1, y1,</a:t>
          </a:r>
          <a:r>
            <a:rPr lang="en-US" sz="1100" b="1" baseline="0">
              <a:solidFill>
                <a:srgbClr val="0070C0"/>
              </a:solidFill>
            </a:rPr>
            <a:t> z1)</a:t>
          </a:r>
          <a:endParaRPr lang="el-GR" sz="1100" b="1">
            <a:solidFill>
              <a:srgbClr val="0070C0"/>
            </a:solidFill>
          </a:endParaRPr>
        </a:p>
      </xdr:txBody>
    </xdr:sp>
    <xdr:clientData/>
  </xdr:twoCellAnchor>
  <xdr:twoCellAnchor>
    <xdr:from>
      <xdr:col>3</xdr:col>
      <xdr:colOff>571500</xdr:colOff>
      <xdr:row>5</xdr:row>
      <xdr:rowOff>133350</xdr:rowOff>
    </xdr:from>
    <xdr:to>
      <xdr:col>4</xdr:col>
      <xdr:colOff>66675</xdr:colOff>
      <xdr:row>6</xdr:row>
      <xdr:rowOff>47625</xdr:rowOff>
    </xdr:to>
    <xdr:sp macro="" textlink="">
      <xdr:nvSpPr>
        <xdr:cNvPr id="7" name="Oval 6"/>
        <xdr:cNvSpPr/>
      </xdr:nvSpPr>
      <xdr:spPr>
        <a:xfrm>
          <a:off x="2400300" y="1114425"/>
          <a:ext cx="104775" cy="1047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4</xdr:col>
      <xdr:colOff>9525</xdr:colOff>
      <xdr:row>5</xdr:row>
      <xdr:rowOff>47625</xdr:rowOff>
    </xdr:from>
    <xdr:to>
      <xdr:col>5</xdr:col>
      <xdr:colOff>371475</xdr:colOff>
      <xdr:row>6</xdr:row>
      <xdr:rowOff>114300</xdr:rowOff>
    </xdr:to>
    <xdr:sp macro="" textlink="">
      <xdr:nvSpPr>
        <xdr:cNvPr id="8" name="TextBox 7"/>
        <xdr:cNvSpPr txBox="1"/>
      </xdr:nvSpPr>
      <xdr:spPr>
        <a:xfrm>
          <a:off x="2447925" y="1028700"/>
          <a:ext cx="9715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</a:rPr>
            <a:t>C2(x2, y2,</a:t>
          </a:r>
          <a:r>
            <a:rPr lang="en-US" sz="1100" b="1" baseline="0">
              <a:solidFill>
                <a:srgbClr val="0070C0"/>
              </a:solidFill>
            </a:rPr>
            <a:t> z2)</a:t>
          </a:r>
          <a:endParaRPr lang="el-GR" sz="1100" b="1">
            <a:solidFill>
              <a:srgbClr val="0070C0"/>
            </a:solidFill>
          </a:endParaRPr>
        </a:p>
      </xdr:txBody>
    </xdr:sp>
    <xdr:clientData/>
  </xdr:twoCellAnchor>
  <xdr:twoCellAnchor>
    <xdr:from>
      <xdr:col>5</xdr:col>
      <xdr:colOff>428625</xdr:colOff>
      <xdr:row>7</xdr:row>
      <xdr:rowOff>123825</xdr:rowOff>
    </xdr:from>
    <xdr:to>
      <xdr:col>5</xdr:col>
      <xdr:colOff>533400</xdr:colOff>
      <xdr:row>8</xdr:row>
      <xdr:rowOff>38100</xdr:rowOff>
    </xdr:to>
    <xdr:sp macro="" textlink="">
      <xdr:nvSpPr>
        <xdr:cNvPr id="9" name="Oval 8"/>
        <xdr:cNvSpPr/>
      </xdr:nvSpPr>
      <xdr:spPr>
        <a:xfrm>
          <a:off x="3476625" y="1485900"/>
          <a:ext cx="104775" cy="1047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5</xdr:col>
      <xdr:colOff>476250</xdr:colOff>
      <xdr:row>7</xdr:row>
      <xdr:rowOff>38100</xdr:rowOff>
    </xdr:from>
    <xdr:to>
      <xdr:col>7</xdr:col>
      <xdr:colOff>228600</xdr:colOff>
      <xdr:row>8</xdr:row>
      <xdr:rowOff>104775</xdr:rowOff>
    </xdr:to>
    <xdr:sp macro="" textlink="">
      <xdr:nvSpPr>
        <xdr:cNvPr id="10" name="TextBox 9"/>
        <xdr:cNvSpPr txBox="1"/>
      </xdr:nvSpPr>
      <xdr:spPr>
        <a:xfrm>
          <a:off x="3524250" y="1400175"/>
          <a:ext cx="9715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</a:rPr>
            <a:t>C3(x3, y3,</a:t>
          </a:r>
          <a:r>
            <a:rPr lang="en-US" sz="1100" b="1" baseline="0">
              <a:solidFill>
                <a:srgbClr val="0070C0"/>
              </a:solidFill>
            </a:rPr>
            <a:t> z3)</a:t>
          </a:r>
          <a:endParaRPr lang="el-GR" sz="1100" b="1">
            <a:solidFill>
              <a:srgbClr val="0070C0"/>
            </a:solidFill>
          </a:endParaRPr>
        </a:p>
      </xdr:txBody>
    </xdr:sp>
    <xdr:clientData/>
  </xdr:twoCellAnchor>
  <xdr:twoCellAnchor editAs="oneCell">
    <xdr:from>
      <xdr:col>0</xdr:col>
      <xdr:colOff>200020</xdr:colOff>
      <xdr:row>27</xdr:row>
      <xdr:rowOff>77561</xdr:rowOff>
    </xdr:from>
    <xdr:to>
      <xdr:col>6</xdr:col>
      <xdr:colOff>136071</xdr:colOff>
      <xdr:row>31</xdr:row>
      <xdr:rowOff>119118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0" y="5302704"/>
          <a:ext cx="3609980" cy="830771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54428</xdr:colOff>
      <xdr:row>2</xdr:row>
      <xdr:rowOff>29874</xdr:rowOff>
    </xdr:from>
    <xdr:to>
      <xdr:col>24</xdr:col>
      <xdr:colOff>285229</xdr:colOff>
      <xdr:row>22</xdr:row>
      <xdr:rowOff>80764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9256" y="467805"/>
          <a:ext cx="6514537" cy="3773304"/>
        </a:xfrm>
        <a:prstGeom prst="rect">
          <a:avLst/>
        </a:prstGeom>
      </xdr:spPr>
    </xdr:pic>
    <xdr:clientData/>
  </xdr:twoCellAnchor>
  <xdr:twoCellAnchor editAs="oneCell">
    <xdr:from>
      <xdr:col>14</xdr:col>
      <xdr:colOff>21898</xdr:colOff>
      <xdr:row>24</xdr:row>
      <xdr:rowOff>10948</xdr:rowOff>
    </xdr:from>
    <xdr:to>
      <xdr:col>19</xdr:col>
      <xdr:colOff>558365</xdr:colOff>
      <xdr:row>31</xdr:row>
      <xdr:rowOff>165574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36726" y="4543534"/>
          <a:ext cx="3601982" cy="152316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35</xdr:row>
      <xdr:rowOff>54428</xdr:rowOff>
    </xdr:from>
    <xdr:to>
      <xdr:col>1</xdr:col>
      <xdr:colOff>476130</xdr:colOff>
      <xdr:row>39</xdr:row>
      <xdr:rowOff>14903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070" y="6830785"/>
          <a:ext cx="952381" cy="761905"/>
        </a:xfrm>
        <a:prstGeom prst="rect">
          <a:avLst/>
        </a:prstGeom>
      </xdr:spPr>
    </xdr:pic>
    <xdr:clientData/>
  </xdr:twoCellAnchor>
  <xdr:twoCellAnchor editAs="oneCell">
    <xdr:from>
      <xdr:col>7</xdr:col>
      <xdr:colOff>181968</xdr:colOff>
      <xdr:row>44</xdr:row>
      <xdr:rowOff>65562</xdr:rowOff>
    </xdr:from>
    <xdr:to>
      <xdr:col>11</xdr:col>
      <xdr:colOff>593765</xdr:colOff>
      <xdr:row>53</xdr:row>
      <xdr:rowOff>53708</xdr:rowOff>
    </xdr:to>
    <xdr:pic>
      <xdr:nvPicPr>
        <xdr:cNvPr id="17" name="Picture 16" descr="Image result for wind speed power law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741" y="8427770"/>
          <a:ext cx="3108486" cy="180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70647</xdr:colOff>
      <xdr:row>37</xdr:row>
      <xdr:rowOff>74082</xdr:rowOff>
    </xdr:from>
    <xdr:to>
      <xdr:col>16</xdr:col>
      <xdr:colOff>442714</xdr:colOff>
      <xdr:row>40</xdr:row>
      <xdr:rowOff>120593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38397" y="7270749"/>
          <a:ext cx="2213567" cy="681511"/>
        </a:xfrm>
        <a:prstGeom prst="rect">
          <a:avLst/>
        </a:prstGeom>
      </xdr:spPr>
    </xdr:pic>
    <xdr:clientData/>
  </xdr:twoCellAnchor>
  <xdr:twoCellAnchor editAs="oneCell">
    <xdr:from>
      <xdr:col>17</xdr:col>
      <xdr:colOff>123564</xdr:colOff>
      <xdr:row>36</xdr:row>
      <xdr:rowOff>44123</xdr:rowOff>
    </xdr:from>
    <xdr:to>
      <xdr:col>19</xdr:col>
      <xdr:colOff>421044</xdr:colOff>
      <xdr:row>38</xdr:row>
      <xdr:rowOff>165079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46647" y="7092623"/>
          <a:ext cx="1525146" cy="533706"/>
        </a:xfrm>
        <a:prstGeom prst="rect">
          <a:avLst/>
        </a:prstGeom>
      </xdr:spPr>
    </xdr:pic>
    <xdr:clientData/>
  </xdr:twoCellAnchor>
  <xdr:twoCellAnchor editAs="oneCell">
    <xdr:from>
      <xdr:col>13</xdr:col>
      <xdr:colOff>70357</xdr:colOff>
      <xdr:row>42</xdr:row>
      <xdr:rowOff>197117</xdr:rowOff>
    </xdr:from>
    <xdr:to>
      <xdr:col>16</xdr:col>
      <xdr:colOff>484754</xdr:colOff>
      <xdr:row>47</xdr:row>
      <xdr:rowOff>21189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38107" y="8420367"/>
          <a:ext cx="2255897" cy="892989"/>
        </a:xfrm>
        <a:prstGeom prst="rect">
          <a:avLst/>
        </a:prstGeom>
      </xdr:spPr>
    </xdr:pic>
    <xdr:clientData/>
  </xdr:twoCellAnchor>
  <xdr:twoCellAnchor editAs="oneCell">
    <xdr:from>
      <xdr:col>21</xdr:col>
      <xdr:colOff>79687</xdr:colOff>
      <xdr:row>38</xdr:row>
      <xdr:rowOff>51267</xdr:rowOff>
    </xdr:from>
    <xdr:to>
      <xdr:col>23</xdr:col>
      <xdr:colOff>651325</xdr:colOff>
      <xdr:row>41</xdr:row>
      <xdr:rowOff>138593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658104" y="7480767"/>
          <a:ext cx="1778138" cy="6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48</xdr:row>
      <xdr:rowOff>52917</xdr:rowOff>
    </xdr:from>
    <xdr:to>
      <xdr:col>3</xdr:col>
      <xdr:colOff>118898</xdr:colOff>
      <xdr:row>51</xdr:row>
      <xdr:rowOff>58965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4082" y="9514417"/>
          <a:ext cx="1886316" cy="645584"/>
        </a:xfrm>
        <a:prstGeom prst="rect">
          <a:avLst/>
        </a:prstGeom>
      </xdr:spPr>
    </xdr:pic>
    <xdr:clientData/>
  </xdr:twoCellAnchor>
  <xdr:twoCellAnchor>
    <xdr:from>
      <xdr:col>17</xdr:col>
      <xdr:colOff>122465</xdr:colOff>
      <xdr:row>40</xdr:row>
      <xdr:rowOff>68035</xdr:rowOff>
    </xdr:from>
    <xdr:to>
      <xdr:col>18</xdr:col>
      <xdr:colOff>585107</xdr:colOff>
      <xdr:row>43</xdr:row>
      <xdr:rowOff>129035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r="48111"/>
        <a:stretch/>
      </xdr:blipFill>
      <xdr:spPr>
        <a:xfrm>
          <a:off x="10804072" y="7892142"/>
          <a:ext cx="1074964" cy="6461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724180</xdr:colOff>
      <xdr:row>13</xdr:row>
      <xdr:rowOff>117941</xdr:rowOff>
    </xdr:from>
    <xdr:to>
      <xdr:col>8</xdr:col>
      <xdr:colOff>1161529</xdr:colOff>
      <xdr:row>40</xdr:row>
      <xdr:rowOff>107190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0614" y="2807353"/>
          <a:ext cx="4135290" cy="5410094"/>
        </a:xfrm>
        <a:prstGeom prst="rect">
          <a:avLst/>
        </a:prstGeom>
      </xdr:spPr>
    </xdr:pic>
    <xdr:clientData/>
  </xdr:twoCellAnchor>
  <xdr:twoCellAnchor>
    <xdr:from>
      <xdr:col>6</xdr:col>
      <xdr:colOff>462244</xdr:colOff>
      <xdr:row>24</xdr:row>
      <xdr:rowOff>154089</xdr:rowOff>
    </xdr:from>
    <xdr:to>
      <xdr:col>8</xdr:col>
      <xdr:colOff>1359292</xdr:colOff>
      <xdr:row>26</xdr:row>
      <xdr:rowOff>56598</xdr:rowOff>
    </xdr:to>
    <xdr:sp macro="" textlink="">
      <xdr:nvSpPr>
        <xdr:cNvPr id="4" name="Rectangle 3"/>
        <xdr:cNvSpPr/>
      </xdr:nvSpPr>
      <xdr:spPr>
        <a:xfrm>
          <a:off x="5855075" y="5000633"/>
          <a:ext cx="3838592" cy="29471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 editAs="oneCell">
    <xdr:from>
      <xdr:col>11</xdr:col>
      <xdr:colOff>1524000</xdr:colOff>
      <xdr:row>2</xdr:row>
      <xdr:rowOff>63500</xdr:rowOff>
    </xdr:from>
    <xdr:to>
      <xdr:col>17</xdr:col>
      <xdr:colOff>589759</xdr:colOff>
      <xdr:row>28</xdr:row>
      <xdr:rowOff>104131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0" y="444500"/>
          <a:ext cx="6320634" cy="5200006"/>
        </a:xfrm>
        <a:prstGeom prst="rect">
          <a:avLst/>
        </a:prstGeom>
      </xdr:spPr>
    </xdr:pic>
    <xdr:clientData/>
  </xdr:twoCellAnchor>
  <xdr:twoCellAnchor>
    <xdr:from>
      <xdr:col>14</xdr:col>
      <xdr:colOff>404812</xdr:colOff>
      <xdr:row>15</xdr:row>
      <xdr:rowOff>83344</xdr:rowOff>
    </xdr:from>
    <xdr:to>
      <xdr:col>14</xdr:col>
      <xdr:colOff>535781</xdr:colOff>
      <xdr:row>16</xdr:row>
      <xdr:rowOff>11907</xdr:rowOff>
    </xdr:to>
    <xdr:sp macro="" textlink="">
      <xdr:nvSpPr>
        <xdr:cNvPr id="6" name="Oval 5"/>
        <xdr:cNvSpPr/>
      </xdr:nvSpPr>
      <xdr:spPr>
        <a:xfrm>
          <a:off x="16621125" y="3143250"/>
          <a:ext cx="130969" cy="119063"/>
        </a:xfrm>
        <a:prstGeom prst="ellipse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26</xdr:row>
      <xdr:rowOff>119062</xdr:rowOff>
    </xdr:from>
    <xdr:to>
      <xdr:col>13</xdr:col>
      <xdr:colOff>485775</xdr:colOff>
      <xdr:row>40</xdr:row>
      <xdr:rowOff>176212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google.gr/maps/place/University+Of+Patras/@38.3216172,21.7894332,14806m/data=!3m1!1e3!4m13!1m7!3m6!1s0x0:0x0!2zMzjCsDE2JzEyLjAiTiAyMcKwNDgnMzYuMCJF!3b1!8m2!3d38.27!4d21.81!3m4!1s0x0:0x40a1f27b1f8908f3!8m2!3d38.2892292!4d21.7853737?hl=en" TargetMode="External"/><Relationship Id="rId1" Type="http://schemas.openxmlformats.org/officeDocument/2006/relationships/hyperlink" Target="http://www.meteo.gr/meteoplus/cf.cfm?city_id=1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"/>
  <sheetViews>
    <sheetView tabSelected="1" topLeftCell="A16" zoomScale="70" zoomScaleNormal="70" workbookViewId="0">
      <selection activeCell="T44" sqref="T44"/>
    </sheetView>
  </sheetViews>
  <sheetFormatPr defaultRowHeight="15" x14ac:dyDescent="0.25"/>
  <cols>
    <col min="7" max="7" width="9.140625" customWidth="1"/>
    <col min="8" max="9" width="11.140625" bestFit="1" customWidth="1"/>
    <col min="18" max="18" width="9.140625" customWidth="1"/>
    <col min="21" max="21" width="9.140625" customWidth="1"/>
    <col min="23" max="23" width="8.85546875" customWidth="1"/>
    <col min="24" max="24" width="11.7109375" customWidth="1"/>
  </cols>
  <sheetData>
    <row r="1" spans="1:28" ht="17.25" x14ac:dyDescent="0.25">
      <c r="A1" s="1" t="s">
        <v>0</v>
      </c>
      <c r="O1" t="s">
        <v>96</v>
      </c>
    </row>
    <row r="2" spans="1:28" ht="17.25" x14ac:dyDescent="0.25">
      <c r="A2" t="s">
        <v>66</v>
      </c>
      <c r="O2" t="s">
        <v>97</v>
      </c>
    </row>
    <row r="3" spans="1:28" x14ac:dyDescent="0.25">
      <c r="A3" t="s">
        <v>5</v>
      </c>
      <c r="Z3" s="6"/>
      <c r="AA3" s="7"/>
      <c r="AB3" s="3"/>
    </row>
    <row r="4" spans="1:28" x14ac:dyDescent="0.25">
      <c r="Z4" s="8">
        <v>1</v>
      </c>
      <c r="AA4" s="9" t="s">
        <v>8</v>
      </c>
      <c r="AB4" s="3"/>
    </row>
    <row r="5" spans="1:28" x14ac:dyDescent="0.25">
      <c r="Z5" s="10"/>
      <c r="AA5" s="11"/>
      <c r="AB5" s="3"/>
    </row>
    <row r="6" spans="1:28" x14ac:dyDescent="0.25">
      <c r="Z6" s="14"/>
      <c r="AA6" s="3"/>
      <c r="AB6" s="3"/>
    </row>
    <row r="7" spans="1:28" x14ac:dyDescent="0.25">
      <c r="Z7" s="6"/>
      <c r="AA7" s="7" t="s">
        <v>10</v>
      </c>
      <c r="AB7" s="3"/>
    </row>
    <row r="8" spans="1:28" x14ac:dyDescent="0.25">
      <c r="Z8" s="8">
        <v>2</v>
      </c>
      <c r="AA8" s="9"/>
      <c r="AB8" s="3"/>
    </row>
    <row r="9" spans="1:28" x14ac:dyDescent="0.25">
      <c r="Z9" s="10"/>
      <c r="AA9" s="11" t="s">
        <v>9</v>
      </c>
      <c r="AB9" s="3"/>
    </row>
    <row r="10" spans="1:28" x14ac:dyDescent="0.25">
      <c r="Z10" s="14"/>
      <c r="AA10" s="3"/>
      <c r="AB10" s="3"/>
    </row>
    <row r="11" spans="1:28" x14ac:dyDescent="0.25">
      <c r="Z11" s="6"/>
      <c r="AA11" s="7"/>
      <c r="AB11" s="3"/>
    </row>
    <row r="12" spans="1:28" x14ac:dyDescent="0.25">
      <c r="Z12" s="8">
        <v>3</v>
      </c>
      <c r="AA12" s="9" t="s">
        <v>13</v>
      </c>
      <c r="AB12" s="3"/>
    </row>
    <row r="13" spans="1:28" x14ac:dyDescent="0.25">
      <c r="Z13" s="10"/>
      <c r="AA13" s="11"/>
      <c r="AB13" s="3"/>
    </row>
    <row r="14" spans="1:28" x14ac:dyDescent="0.25">
      <c r="Z14" s="14"/>
      <c r="AA14" s="3"/>
      <c r="AB14" s="3"/>
    </row>
    <row r="15" spans="1:28" x14ac:dyDescent="0.25">
      <c r="Z15" s="6"/>
      <c r="AA15" s="7"/>
      <c r="AB15" s="3"/>
    </row>
    <row r="16" spans="1:28" x14ac:dyDescent="0.25">
      <c r="Z16" s="8">
        <v>4</v>
      </c>
      <c r="AA16" s="9" t="s">
        <v>9</v>
      </c>
      <c r="AB16" s="3"/>
    </row>
    <row r="17" spans="1:28" x14ac:dyDescent="0.25">
      <c r="Z17" s="10"/>
      <c r="AA17" s="11"/>
      <c r="AB17" s="3"/>
    </row>
    <row r="18" spans="1:28" x14ac:dyDescent="0.25">
      <c r="Z18" s="14"/>
      <c r="AA18" s="3"/>
      <c r="AB18" s="3"/>
    </row>
    <row r="19" spans="1:28" x14ac:dyDescent="0.25">
      <c r="Z19" s="6">
        <v>5</v>
      </c>
      <c r="AA19" s="7" t="s">
        <v>9</v>
      </c>
      <c r="AB19" s="3"/>
    </row>
    <row r="20" spans="1:28" x14ac:dyDescent="0.25">
      <c r="Z20" s="12"/>
      <c r="AA20" s="9"/>
      <c r="AB20" s="3"/>
    </row>
    <row r="21" spans="1:28" x14ac:dyDescent="0.25">
      <c r="Z21" s="13"/>
      <c r="AA21" s="11" t="s">
        <v>10</v>
      </c>
      <c r="AB21" s="3"/>
    </row>
    <row r="22" spans="1:28" x14ac:dyDescent="0.25">
      <c r="A22" s="2" t="s">
        <v>86</v>
      </c>
    </row>
    <row r="23" spans="1:28" x14ac:dyDescent="0.25">
      <c r="A23" s="2"/>
    </row>
    <row r="24" spans="1:28" x14ac:dyDescent="0.25">
      <c r="A24" t="s">
        <v>1</v>
      </c>
      <c r="O24" t="s">
        <v>87</v>
      </c>
    </row>
    <row r="25" spans="1:28" ht="17.25" x14ac:dyDescent="0.25">
      <c r="A25" t="s">
        <v>4</v>
      </c>
      <c r="U25" t="s">
        <v>7</v>
      </c>
    </row>
    <row r="26" spans="1:28" x14ac:dyDescent="0.25">
      <c r="A26" t="s">
        <v>2</v>
      </c>
      <c r="U26" s="4" t="s">
        <v>14</v>
      </c>
      <c r="V26" t="s">
        <v>15</v>
      </c>
    </row>
    <row r="27" spans="1:28" x14ac:dyDescent="0.25">
      <c r="A27" t="s">
        <v>3</v>
      </c>
      <c r="U27" s="4" t="s">
        <v>9</v>
      </c>
      <c r="V27" t="s">
        <v>16</v>
      </c>
    </row>
    <row r="28" spans="1:28" ht="16.5" customHeight="1" x14ac:dyDescent="0.25">
      <c r="U28" s="5" t="s">
        <v>17</v>
      </c>
      <c r="V28" t="s">
        <v>18</v>
      </c>
      <c r="X28" s="3"/>
    </row>
    <row r="29" spans="1:28" ht="15.75" customHeight="1" x14ac:dyDescent="0.25">
      <c r="X29" s="3"/>
    </row>
    <row r="30" spans="1:28" x14ac:dyDescent="0.25">
      <c r="H30" s="64" t="s">
        <v>6</v>
      </c>
      <c r="X30" s="3"/>
    </row>
    <row r="31" spans="1:28" x14ac:dyDescent="0.25">
      <c r="V31" s="3"/>
      <c r="W31" s="3"/>
      <c r="X31" s="3"/>
    </row>
    <row r="32" spans="1:28" x14ac:dyDescent="0.25">
      <c r="V32" s="3"/>
      <c r="W32" s="3"/>
      <c r="X32" s="3"/>
    </row>
    <row r="33" spans="1:27" ht="15.75" thickBot="1" x14ac:dyDescent="0.3">
      <c r="A33" t="s">
        <v>19</v>
      </c>
      <c r="O33" t="s">
        <v>19</v>
      </c>
    </row>
    <row r="34" spans="1:27" x14ac:dyDescent="0.25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8"/>
    </row>
    <row r="35" spans="1:27" ht="15.75" thickBot="1" x14ac:dyDescent="0.3">
      <c r="A35" s="19" t="s">
        <v>20</v>
      </c>
      <c r="B35" s="3"/>
      <c r="C35" s="3"/>
      <c r="D35" s="3"/>
      <c r="E35" s="3"/>
      <c r="F35" s="3"/>
      <c r="G35" s="45" t="s">
        <v>94</v>
      </c>
      <c r="H35" s="139" t="s">
        <v>37</v>
      </c>
      <c r="I35" s="139"/>
      <c r="J35" s="139" t="s">
        <v>165</v>
      </c>
      <c r="K35" s="139"/>
      <c r="L35" s="139" t="s">
        <v>164</v>
      </c>
      <c r="M35" s="140"/>
      <c r="N35" s="15" t="s">
        <v>65</v>
      </c>
    </row>
    <row r="36" spans="1:27" ht="15.75" thickBot="1" x14ac:dyDescent="0.3">
      <c r="A36" s="21"/>
      <c r="B36" s="3"/>
      <c r="C36" s="3" t="s">
        <v>33</v>
      </c>
      <c r="D36" s="3"/>
      <c r="E36" s="3"/>
      <c r="F36" s="3"/>
      <c r="G36" s="33"/>
      <c r="H36" s="41" t="s">
        <v>29</v>
      </c>
      <c r="I36" s="41" t="s">
        <v>30</v>
      </c>
      <c r="J36" s="41" t="s">
        <v>31</v>
      </c>
      <c r="K36" s="42" t="s">
        <v>32</v>
      </c>
      <c r="L36" s="41" t="s">
        <v>31</v>
      </c>
      <c r="M36" s="43" t="s">
        <v>32</v>
      </c>
      <c r="N36" s="52" t="s">
        <v>48</v>
      </c>
      <c r="O36" s="17"/>
      <c r="P36" s="17"/>
      <c r="Q36" s="18"/>
      <c r="R36" s="48" t="s">
        <v>52</v>
      </c>
      <c r="S36" s="17"/>
      <c r="T36" s="17"/>
      <c r="U36" s="17"/>
      <c r="V36" s="16"/>
      <c r="W36" s="17"/>
      <c r="X36" s="17"/>
      <c r="Y36" s="17"/>
      <c r="Z36" s="17"/>
      <c r="AA36" s="18"/>
    </row>
    <row r="37" spans="1:27" x14ac:dyDescent="0.25">
      <c r="A37" s="21"/>
      <c r="B37" s="3"/>
      <c r="C37" s="3" t="s">
        <v>34</v>
      </c>
      <c r="D37" s="3"/>
      <c r="E37" s="3"/>
      <c r="F37" s="3"/>
      <c r="G37" s="38" t="s">
        <v>11</v>
      </c>
      <c r="H37" s="31">
        <v>0.36580000000000001</v>
      </c>
      <c r="I37" s="31">
        <v>0.90310000000000001</v>
      </c>
      <c r="J37" s="31">
        <v>2.9999999999999997E-4</v>
      </c>
      <c r="K37" s="32">
        <v>2.125</v>
      </c>
      <c r="L37" s="31"/>
      <c r="M37" s="35"/>
      <c r="N37" s="19" t="s">
        <v>51</v>
      </c>
      <c r="O37" s="3"/>
      <c r="P37" s="3"/>
      <c r="Q37" s="65" t="s">
        <v>91</v>
      </c>
      <c r="R37" s="21"/>
      <c r="S37" s="3"/>
      <c r="T37" s="3"/>
      <c r="U37" s="3"/>
      <c r="V37" s="21"/>
      <c r="W37" s="3"/>
      <c r="X37" s="3"/>
      <c r="Y37" s="3"/>
      <c r="Z37" s="3"/>
      <c r="AA37" s="20"/>
    </row>
    <row r="38" spans="1:27" ht="17.25" x14ac:dyDescent="0.25">
      <c r="A38" s="21"/>
      <c r="B38" s="3"/>
      <c r="C38" s="3" t="s">
        <v>35</v>
      </c>
      <c r="D38" s="3"/>
      <c r="E38" s="3"/>
      <c r="F38" s="3"/>
      <c r="G38" s="39" t="s">
        <v>12</v>
      </c>
      <c r="H38" s="29">
        <v>0.27510000000000001</v>
      </c>
      <c r="I38" s="29">
        <v>0.90310000000000001</v>
      </c>
      <c r="J38" s="29">
        <v>1.98E-3</v>
      </c>
      <c r="K38" s="30">
        <v>1.6021000000000001</v>
      </c>
      <c r="L38" s="29"/>
      <c r="M38" s="36"/>
      <c r="N38" s="21"/>
      <c r="O38" s="3"/>
      <c r="P38" s="3"/>
      <c r="Q38" s="20"/>
      <c r="R38" s="21"/>
      <c r="S38" s="3"/>
      <c r="T38" s="3"/>
      <c r="U38" s="65" t="s">
        <v>92</v>
      </c>
      <c r="V38" s="49" t="s">
        <v>59</v>
      </c>
      <c r="W38" s="3"/>
      <c r="X38" s="3"/>
      <c r="Y38" s="3"/>
      <c r="Z38" s="3"/>
      <c r="AA38" s="20"/>
    </row>
    <row r="39" spans="1:27" x14ac:dyDescent="0.25">
      <c r="A39" s="21"/>
      <c r="B39" s="3"/>
      <c r="C39" s="3" t="s">
        <v>36</v>
      </c>
      <c r="D39" s="3"/>
      <c r="E39" s="3"/>
      <c r="F39" s="3"/>
      <c r="G39" s="39" t="s">
        <v>28</v>
      </c>
      <c r="H39" s="29">
        <v>0.2089</v>
      </c>
      <c r="I39" s="29">
        <v>0.90310000000000001</v>
      </c>
      <c r="J39" s="29">
        <v>0.2</v>
      </c>
      <c r="K39" s="30">
        <v>0.85429999999999995</v>
      </c>
      <c r="L39" s="30">
        <v>0.57420000000000004</v>
      </c>
      <c r="M39" s="36">
        <v>0.71599999999999997</v>
      </c>
      <c r="N39" s="21"/>
      <c r="O39" s="3"/>
      <c r="P39" s="3"/>
      <c r="Q39" s="20"/>
      <c r="R39" s="21"/>
      <c r="S39" s="3"/>
      <c r="T39" s="3"/>
      <c r="U39" s="3"/>
      <c r="V39" s="21"/>
      <c r="W39" s="3"/>
      <c r="X39" s="3"/>
      <c r="Y39" s="3"/>
      <c r="Z39" s="3"/>
      <c r="AA39" s="20"/>
    </row>
    <row r="40" spans="1:27" ht="17.25" x14ac:dyDescent="0.25">
      <c r="A40" s="21"/>
      <c r="B40" s="3"/>
      <c r="C40" s="3"/>
      <c r="D40" s="3"/>
      <c r="E40" s="3"/>
      <c r="F40" s="3"/>
      <c r="G40" s="40" t="s">
        <v>9</v>
      </c>
      <c r="H40" s="29">
        <v>0.1474</v>
      </c>
      <c r="I40" s="29">
        <v>0.90310000000000001</v>
      </c>
      <c r="J40" s="30">
        <v>0.3</v>
      </c>
      <c r="K40" s="30">
        <v>0.6532</v>
      </c>
      <c r="L40" s="30">
        <v>0.96050000000000002</v>
      </c>
      <c r="M40" s="36">
        <v>0.54090000000000005</v>
      </c>
      <c r="N40" s="21"/>
      <c r="O40" s="3"/>
      <c r="P40" s="3"/>
      <c r="Q40" s="20"/>
      <c r="R40" s="21" t="s">
        <v>57</v>
      </c>
      <c r="S40" s="3"/>
      <c r="T40" s="3"/>
      <c r="U40" s="3"/>
      <c r="V40" s="21"/>
      <c r="W40" s="3"/>
      <c r="X40" s="3"/>
      <c r="Y40" s="66" t="s">
        <v>89</v>
      </c>
      <c r="Z40" s="3"/>
      <c r="AA40" s="20"/>
    </row>
    <row r="41" spans="1:27" x14ac:dyDescent="0.25">
      <c r="A41" s="64" t="s">
        <v>135</v>
      </c>
      <c r="B41" s="64"/>
      <c r="C41" s="3"/>
      <c r="D41" s="3"/>
      <c r="E41" s="3"/>
      <c r="F41" s="3"/>
      <c r="G41" s="40" t="s">
        <v>10</v>
      </c>
      <c r="H41" s="29">
        <v>0.14460000000000001</v>
      </c>
      <c r="I41" s="29">
        <v>0.90310000000000001</v>
      </c>
      <c r="J41" s="30">
        <v>0.4</v>
      </c>
      <c r="K41" s="30">
        <v>0.60209999999999997</v>
      </c>
      <c r="L41" s="30">
        <v>2.125</v>
      </c>
      <c r="M41" s="36">
        <v>0.39789999999999998</v>
      </c>
      <c r="N41" s="21"/>
      <c r="O41" s="3"/>
      <c r="P41" s="3"/>
      <c r="Q41" s="20"/>
      <c r="R41" s="21"/>
      <c r="S41" s="3"/>
      <c r="T41" s="3"/>
      <c r="U41" s="3"/>
      <c r="V41" s="21"/>
      <c r="W41" s="3"/>
      <c r="X41" s="3"/>
      <c r="Y41" s="3"/>
      <c r="Z41" s="3"/>
      <c r="AA41" s="20"/>
    </row>
    <row r="42" spans="1:27" x14ac:dyDescent="0.25">
      <c r="A42" s="2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20"/>
      <c r="N42" s="21" t="s">
        <v>58</v>
      </c>
      <c r="O42" s="3"/>
      <c r="P42" s="3"/>
      <c r="Q42" s="20"/>
      <c r="R42" s="21"/>
      <c r="S42" s="3"/>
      <c r="T42" s="66" t="s">
        <v>93</v>
      </c>
      <c r="U42" s="3"/>
      <c r="V42" s="21"/>
      <c r="W42" s="3"/>
      <c r="X42" s="3"/>
      <c r="Y42" s="3"/>
      <c r="Z42" s="3"/>
      <c r="AA42" s="20"/>
    </row>
    <row r="43" spans="1:27" ht="15.75" thickBot="1" x14ac:dyDescent="0.3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4"/>
      <c r="N43" s="21" t="s">
        <v>47</v>
      </c>
      <c r="O43" s="3"/>
      <c r="P43" s="3"/>
      <c r="Q43" s="20"/>
      <c r="R43" s="21"/>
      <c r="S43" s="3"/>
      <c r="T43" s="3"/>
      <c r="U43" s="3"/>
      <c r="V43" s="53" t="s">
        <v>54</v>
      </c>
      <c r="W43" s="3"/>
      <c r="X43" s="3"/>
      <c r="Y43" s="3"/>
      <c r="Z43" s="3"/>
      <c r="AA43" s="20"/>
    </row>
    <row r="44" spans="1:27" ht="18" thickBot="1" x14ac:dyDescent="0.3">
      <c r="N44" s="21"/>
      <c r="O44" s="3"/>
      <c r="P44" s="3"/>
      <c r="Q44" s="20"/>
      <c r="R44" s="25"/>
      <c r="S44" s="3"/>
      <c r="T44" s="3"/>
      <c r="U44" s="3"/>
      <c r="V44" s="54" t="s">
        <v>55</v>
      </c>
      <c r="W44" s="5">
        <v>9.81</v>
      </c>
      <c r="X44" s="14" t="s">
        <v>39</v>
      </c>
      <c r="Y44" s="3"/>
      <c r="Z44" s="3"/>
      <c r="AA44" s="20"/>
    </row>
    <row r="45" spans="1:27" ht="17.25" x14ac:dyDescent="0.25">
      <c r="A45" s="48" t="s">
        <v>21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8"/>
      <c r="N45" s="21"/>
      <c r="O45" s="3"/>
      <c r="P45" s="3"/>
      <c r="Q45" s="20"/>
      <c r="R45" s="49" t="s">
        <v>49</v>
      </c>
      <c r="S45" s="3"/>
      <c r="T45" s="5"/>
      <c r="U45" s="3"/>
      <c r="V45" s="54" t="s">
        <v>56</v>
      </c>
      <c r="W45" s="55" t="s">
        <v>45</v>
      </c>
      <c r="X45" s="14" t="s">
        <v>40</v>
      </c>
      <c r="Y45" s="3"/>
      <c r="Z45" s="3"/>
      <c r="AA45" s="20"/>
    </row>
    <row r="46" spans="1:27" ht="17.25" x14ac:dyDescent="0.25">
      <c r="A46" s="21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68" t="s">
        <v>99</v>
      </c>
      <c r="N46" s="21"/>
      <c r="O46" s="3"/>
      <c r="P46" s="3"/>
      <c r="Q46" s="20"/>
      <c r="R46" s="21" t="s">
        <v>60</v>
      </c>
      <c r="S46" s="3"/>
      <c r="T46" s="3"/>
      <c r="U46" s="3"/>
      <c r="V46" s="54" t="s">
        <v>41</v>
      </c>
      <c r="W46" s="55" t="s">
        <v>45</v>
      </c>
      <c r="X46" s="14" t="s">
        <v>46</v>
      </c>
      <c r="Y46" s="3"/>
      <c r="Z46" s="3"/>
      <c r="AA46" s="20"/>
    </row>
    <row r="47" spans="1:27" x14ac:dyDescent="0.25">
      <c r="A47" s="21" t="s">
        <v>22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20"/>
      <c r="N47" s="21"/>
      <c r="O47" s="3"/>
      <c r="P47" s="3"/>
      <c r="Q47" s="20"/>
      <c r="R47" s="21" t="s">
        <v>50</v>
      </c>
      <c r="S47" s="3"/>
      <c r="T47" s="3"/>
      <c r="U47" s="14">
        <v>0.02</v>
      </c>
      <c r="V47" s="54" t="s">
        <v>42</v>
      </c>
      <c r="W47" s="55" t="s">
        <v>45</v>
      </c>
      <c r="X47" s="14" t="s">
        <v>53</v>
      </c>
      <c r="Y47" s="3"/>
      <c r="Z47" s="3"/>
      <c r="AA47" s="20"/>
    </row>
    <row r="48" spans="1:27" ht="15.75" thickBot="1" x14ac:dyDescent="0.3">
      <c r="A48" s="21" t="s">
        <v>23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20"/>
      <c r="N48" s="22"/>
      <c r="O48" s="67" t="s">
        <v>90</v>
      </c>
      <c r="P48" s="23"/>
      <c r="Q48" s="24"/>
      <c r="R48" s="50" t="s">
        <v>150</v>
      </c>
      <c r="S48" s="83"/>
      <c r="T48" s="83"/>
      <c r="U48" s="84">
        <v>-1.4999999999999999E-2</v>
      </c>
      <c r="V48" s="56" t="s">
        <v>44</v>
      </c>
      <c r="W48" s="57" t="s">
        <v>45</v>
      </c>
      <c r="X48" s="58" t="s">
        <v>43</v>
      </c>
      <c r="Y48" s="23"/>
      <c r="Z48" s="23"/>
      <c r="AA48" s="24"/>
    </row>
    <row r="49" spans="1:17" ht="17.25" x14ac:dyDescent="0.25">
      <c r="A49" s="21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20"/>
      <c r="N49" s="21" t="s">
        <v>187</v>
      </c>
      <c r="O49" s="3"/>
      <c r="P49" s="3"/>
      <c r="Q49" s="20"/>
    </row>
    <row r="50" spans="1:17" ht="18" thickBot="1" x14ac:dyDescent="0.3">
      <c r="A50" s="21"/>
      <c r="B50" s="3"/>
      <c r="C50" s="3"/>
      <c r="D50" s="3"/>
      <c r="E50" s="64" t="s">
        <v>88</v>
      </c>
      <c r="F50" s="3"/>
      <c r="G50" s="3"/>
      <c r="H50" s="3"/>
      <c r="I50" s="3"/>
      <c r="J50" s="3"/>
      <c r="K50" s="3"/>
      <c r="L50" s="3"/>
      <c r="M50" s="20"/>
      <c r="N50" s="22" t="s">
        <v>188</v>
      </c>
      <c r="O50" s="136"/>
      <c r="P50" s="23"/>
      <c r="Q50" s="24"/>
    </row>
    <row r="51" spans="1:17" x14ac:dyDescent="0.25">
      <c r="A51" s="21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20"/>
    </row>
    <row r="52" spans="1:17" x14ac:dyDescent="0.25">
      <c r="A52" s="21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20"/>
    </row>
    <row r="53" spans="1:17" x14ac:dyDescent="0.25">
      <c r="A53" s="21" t="s">
        <v>7</v>
      </c>
      <c r="B53" s="60" t="s">
        <v>61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20"/>
    </row>
    <row r="54" spans="1:17" x14ac:dyDescent="0.25">
      <c r="B54" s="14"/>
      <c r="C54" s="14"/>
      <c r="D54" s="3"/>
      <c r="E54" s="3"/>
      <c r="F54" s="3"/>
      <c r="G54" s="3"/>
      <c r="H54" s="3"/>
      <c r="I54" s="3"/>
      <c r="J54" s="3"/>
      <c r="K54" s="3"/>
      <c r="L54" s="3"/>
      <c r="M54" s="20"/>
    </row>
    <row r="55" spans="1:17" ht="15.75" thickBot="1" x14ac:dyDescent="0.3">
      <c r="A55" s="21" t="s">
        <v>62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20"/>
    </row>
    <row r="56" spans="1:17" x14ac:dyDescent="0.25">
      <c r="A56" s="63" t="s">
        <v>95</v>
      </c>
      <c r="B56" s="37" t="s">
        <v>11</v>
      </c>
      <c r="C56" s="37" t="s">
        <v>12</v>
      </c>
      <c r="D56" s="37" t="s">
        <v>28</v>
      </c>
      <c r="E56" s="37" t="s">
        <v>9</v>
      </c>
      <c r="F56" s="37" t="s">
        <v>10</v>
      </c>
      <c r="G56" s="141" t="s">
        <v>26</v>
      </c>
      <c r="H56" s="141"/>
      <c r="I56" s="141"/>
      <c r="J56" s="141"/>
      <c r="K56" s="46" t="s">
        <v>24</v>
      </c>
      <c r="L56" s="141" t="s">
        <v>25</v>
      </c>
      <c r="M56" s="142"/>
    </row>
    <row r="57" spans="1:17" ht="15.75" thickBot="1" x14ac:dyDescent="0.3">
      <c r="A57" s="47" t="s">
        <v>29</v>
      </c>
      <c r="B57" s="34">
        <v>0.15</v>
      </c>
      <c r="C57" s="34">
        <v>0.15</v>
      </c>
      <c r="D57" s="34">
        <v>0.2</v>
      </c>
      <c r="E57" s="34">
        <v>0.25</v>
      </c>
      <c r="F57" s="34">
        <v>0.4</v>
      </c>
      <c r="G57" s="137">
        <v>0.16</v>
      </c>
      <c r="H57" s="137"/>
      <c r="I57" s="137"/>
      <c r="J57" s="137"/>
      <c r="K57" s="34">
        <v>0.26</v>
      </c>
      <c r="L57" s="137">
        <v>0.4</v>
      </c>
      <c r="M57" s="138"/>
    </row>
    <row r="58" spans="1:17" ht="15.75" thickBot="1" x14ac:dyDescent="0.3">
      <c r="A58" s="50" t="s">
        <v>38</v>
      </c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4"/>
    </row>
    <row r="60" spans="1:17" x14ac:dyDescent="0.25">
      <c r="G60" s="3"/>
    </row>
    <row r="61" spans="1:17" x14ac:dyDescent="0.25">
      <c r="G61" s="3"/>
    </row>
    <row r="62" spans="1:17" x14ac:dyDescent="0.25">
      <c r="G62" s="3"/>
    </row>
  </sheetData>
  <mergeCells count="7">
    <mergeCell ref="G57:J57"/>
    <mergeCell ref="L57:M57"/>
    <mergeCell ref="H35:I35"/>
    <mergeCell ref="J35:K35"/>
    <mergeCell ref="L35:M35"/>
    <mergeCell ref="G56:J56"/>
    <mergeCell ref="L56:M56"/>
  </mergeCells>
  <pageMargins left="0.7" right="0.7" top="0.75" bottom="0.75" header="0.3" footer="0.3"/>
  <pageSetup paperSize="9" orientation="landscape" r:id="rId1"/>
  <headerFooter>
    <oddHeader>&amp;LΑτμοσφαιρική Ρύπανση
Τμήμα Φυσικής Παν/μίου Πατρών&amp;CΜάθημα 4ο: Άσκηση&amp;RΕλένη Αθανασοπούλου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zoomScale="68" zoomScaleNormal="68" workbookViewId="0">
      <selection activeCell="O41" sqref="O41"/>
    </sheetView>
  </sheetViews>
  <sheetFormatPr defaultRowHeight="15" x14ac:dyDescent="0.25"/>
  <cols>
    <col min="2" max="2" width="32.5703125" customWidth="1"/>
    <col min="6" max="6" width="11.28515625" customWidth="1"/>
    <col min="7" max="7" width="9.7109375" bestFit="1" customWidth="1"/>
    <col min="8" max="8" width="34.42578125" bestFit="1" customWidth="1"/>
    <col min="9" max="9" width="23.42578125" bestFit="1" customWidth="1"/>
    <col min="10" max="10" width="9.28515625" bestFit="1" customWidth="1"/>
    <col min="11" max="11" width="19.42578125" bestFit="1" customWidth="1"/>
    <col min="12" max="12" width="32.42578125" customWidth="1"/>
    <col min="13" max="13" width="27.85546875" bestFit="1" customWidth="1"/>
    <col min="15" max="15" width="21.5703125" customWidth="1"/>
  </cols>
  <sheetData>
    <row r="1" spans="1:13" x14ac:dyDescent="0.25">
      <c r="A1" s="71"/>
      <c r="B1" s="26" t="s">
        <v>101</v>
      </c>
      <c r="C1" s="27" t="s">
        <v>102</v>
      </c>
    </row>
    <row r="2" spans="1:13" x14ac:dyDescent="0.25">
      <c r="A2" s="53">
        <v>1</v>
      </c>
      <c r="B2" s="5"/>
      <c r="C2" s="28"/>
      <c r="M2" s="78" t="s">
        <v>115</v>
      </c>
    </row>
    <row r="3" spans="1:13" x14ac:dyDescent="0.25">
      <c r="A3" s="53">
        <v>2</v>
      </c>
      <c r="B3" s="5"/>
      <c r="C3" s="28"/>
    </row>
    <row r="4" spans="1:13" ht="15.75" thickBot="1" x14ac:dyDescent="0.3">
      <c r="A4" s="72">
        <v>3</v>
      </c>
      <c r="B4" s="73"/>
      <c r="C4" s="74"/>
    </row>
    <row r="5" spans="1:13" ht="15.75" thickBot="1" x14ac:dyDescent="0.3">
      <c r="A5" s="4"/>
      <c r="B5" s="4"/>
      <c r="C5" s="4"/>
    </row>
    <row r="6" spans="1:13" ht="15.75" thickBot="1" x14ac:dyDescent="0.3">
      <c r="A6" s="75" t="s">
        <v>72</v>
      </c>
      <c r="B6" s="17"/>
      <c r="C6" s="17"/>
      <c r="D6" s="17"/>
      <c r="E6" s="17"/>
      <c r="F6" s="18"/>
      <c r="G6" s="100" t="s">
        <v>98</v>
      </c>
      <c r="H6" s="101" t="s">
        <v>81</v>
      </c>
      <c r="I6" s="102" t="s">
        <v>82</v>
      </c>
      <c r="J6" s="103" t="s">
        <v>83</v>
      </c>
      <c r="K6" s="104" t="s">
        <v>84</v>
      </c>
    </row>
    <row r="7" spans="1:13" ht="17.25" customHeight="1" x14ac:dyDescent="0.25">
      <c r="A7" s="21" t="s">
        <v>103</v>
      </c>
      <c r="B7" s="3"/>
      <c r="C7" s="3"/>
      <c r="D7" s="3"/>
      <c r="E7" s="3"/>
      <c r="F7" s="20"/>
      <c r="G7" s="105"/>
      <c r="H7" s="106" t="s">
        <v>75</v>
      </c>
      <c r="I7" s="107" t="s">
        <v>116</v>
      </c>
      <c r="J7" s="108"/>
      <c r="K7" s="109" t="s">
        <v>74</v>
      </c>
    </row>
    <row r="8" spans="1:13" ht="15" customHeight="1" x14ac:dyDescent="0.25">
      <c r="A8" s="21" t="s">
        <v>100</v>
      </c>
      <c r="B8" s="3"/>
      <c r="C8" s="3"/>
      <c r="D8" s="3"/>
      <c r="E8" s="3"/>
      <c r="F8" s="20"/>
      <c r="G8" s="110">
        <v>1</v>
      </c>
      <c r="H8" s="111" t="s">
        <v>147</v>
      </c>
      <c r="I8" s="61">
        <v>0.3</v>
      </c>
      <c r="J8" s="112" t="s">
        <v>27</v>
      </c>
      <c r="K8" s="113"/>
    </row>
    <row r="9" spans="1:13" ht="16.5" customHeight="1" x14ac:dyDescent="0.25">
      <c r="A9" s="21" t="s">
        <v>125</v>
      </c>
      <c r="B9" s="3"/>
      <c r="C9" s="3"/>
      <c r="D9" s="3"/>
      <c r="E9" s="3"/>
      <c r="F9" s="20"/>
      <c r="G9" s="110">
        <v>2</v>
      </c>
      <c r="H9" s="111" t="s">
        <v>76</v>
      </c>
      <c r="I9" s="61">
        <v>6</v>
      </c>
      <c r="J9" s="112" t="s">
        <v>27</v>
      </c>
      <c r="K9" s="113"/>
    </row>
    <row r="10" spans="1:13" ht="18.75" customHeight="1" x14ac:dyDescent="0.25">
      <c r="A10" s="21" t="s">
        <v>126</v>
      </c>
      <c r="B10" s="3"/>
      <c r="C10" s="3"/>
      <c r="D10" s="3"/>
      <c r="E10" s="3"/>
      <c r="F10" s="20"/>
      <c r="G10" s="110">
        <v>3</v>
      </c>
      <c r="H10" s="111" t="s">
        <v>77</v>
      </c>
      <c r="I10" s="61">
        <v>493</v>
      </c>
      <c r="J10" s="112" t="s">
        <v>80</v>
      </c>
      <c r="K10" s="113"/>
    </row>
    <row r="11" spans="1:13" ht="17.25" customHeight="1" x14ac:dyDescent="0.25">
      <c r="A11" s="21" t="s">
        <v>127</v>
      </c>
      <c r="B11" s="3"/>
      <c r="C11" s="3"/>
      <c r="D11" s="3"/>
      <c r="E11" s="3"/>
      <c r="F11" s="20"/>
      <c r="G11" s="110">
        <v>4</v>
      </c>
      <c r="H11" s="111" t="s">
        <v>78</v>
      </c>
      <c r="I11" s="61">
        <v>353520</v>
      </c>
      <c r="J11" s="112" t="s">
        <v>185</v>
      </c>
      <c r="K11" s="113"/>
    </row>
    <row r="12" spans="1:13" ht="16.5" customHeight="1" thickBot="1" x14ac:dyDescent="0.3">
      <c r="A12" s="21" t="s">
        <v>104</v>
      </c>
      <c r="B12" s="3"/>
      <c r="C12" s="3"/>
      <c r="D12" s="3"/>
      <c r="E12" s="3"/>
      <c r="F12" s="20"/>
      <c r="G12" s="114">
        <v>5</v>
      </c>
      <c r="H12" s="115" t="s">
        <v>85</v>
      </c>
      <c r="I12" s="116">
        <v>9637</v>
      </c>
      <c r="J12" s="117" t="s">
        <v>186</v>
      </c>
      <c r="K12" s="118"/>
      <c r="L12" s="77" t="s">
        <v>79</v>
      </c>
    </row>
    <row r="13" spans="1:13" ht="16.5" customHeight="1" thickBot="1" x14ac:dyDescent="0.3">
      <c r="A13" s="22" t="s">
        <v>105</v>
      </c>
      <c r="B13" s="23"/>
      <c r="C13" s="23"/>
      <c r="D13" s="23"/>
      <c r="E13" s="23"/>
      <c r="F13" s="76"/>
      <c r="G13" s="69" t="s">
        <v>109</v>
      </c>
      <c r="H13" s="61"/>
      <c r="I13" s="25"/>
      <c r="J13" s="25"/>
    </row>
    <row r="14" spans="1:13" x14ac:dyDescent="0.25">
      <c r="G14" s="62"/>
      <c r="H14" s="25"/>
      <c r="I14" s="25"/>
      <c r="J14" s="25"/>
      <c r="K14" s="25"/>
    </row>
    <row r="15" spans="1:13" x14ac:dyDescent="0.25">
      <c r="A15" s="70" t="s">
        <v>106</v>
      </c>
      <c r="F15" s="25"/>
      <c r="G15" s="62"/>
      <c r="H15" s="61"/>
      <c r="I15" s="25"/>
      <c r="J15" s="25"/>
      <c r="K15" s="25"/>
    </row>
    <row r="16" spans="1:13" x14ac:dyDescent="0.25">
      <c r="A16" s="15">
        <v>1</v>
      </c>
      <c r="B16" s="15" t="s">
        <v>110</v>
      </c>
      <c r="F16" s="25"/>
      <c r="G16" s="62"/>
      <c r="H16" s="61"/>
      <c r="I16" s="25"/>
      <c r="J16" s="25"/>
      <c r="K16" s="25"/>
    </row>
    <row r="17" spans="1:11" x14ac:dyDescent="0.25">
      <c r="B17" t="s">
        <v>107</v>
      </c>
      <c r="F17" s="25"/>
      <c r="G17" s="25"/>
      <c r="H17" s="61"/>
      <c r="I17" s="25"/>
      <c r="J17" s="25"/>
      <c r="K17" s="25"/>
    </row>
    <row r="18" spans="1:11" x14ac:dyDescent="0.25">
      <c r="B18" t="s">
        <v>108</v>
      </c>
      <c r="F18" s="25"/>
      <c r="G18" s="25"/>
      <c r="H18" s="61"/>
      <c r="I18" s="25"/>
      <c r="J18" s="25"/>
      <c r="K18" s="25"/>
    </row>
    <row r="19" spans="1:11" x14ac:dyDescent="0.25">
      <c r="A19" s="15">
        <v>2</v>
      </c>
      <c r="B19" s="15" t="s">
        <v>128</v>
      </c>
      <c r="F19" s="25"/>
      <c r="G19" s="62"/>
      <c r="H19" s="25"/>
      <c r="I19" s="25"/>
      <c r="J19" s="25"/>
      <c r="K19" s="25"/>
    </row>
    <row r="20" spans="1:11" x14ac:dyDescent="0.25">
      <c r="A20" s="86" t="s">
        <v>132</v>
      </c>
      <c r="B20" s="85" t="s">
        <v>158</v>
      </c>
      <c r="F20" s="25"/>
      <c r="G20" s="62"/>
      <c r="H20" s="25"/>
      <c r="I20" s="25"/>
      <c r="J20" s="25"/>
      <c r="K20" s="25"/>
    </row>
    <row r="21" spans="1:11" x14ac:dyDescent="0.25">
      <c r="A21" s="86" t="s">
        <v>133</v>
      </c>
      <c r="B21" s="85" t="s">
        <v>159</v>
      </c>
      <c r="F21" s="25"/>
      <c r="G21" s="62"/>
      <c r="H21" s="25"/>
      <c r="I21" s="25"/>
      <c r="J21" s="25"/>
      <c r="K21" s="25"/>
    </row>
    <row r="22" spans="1:11" x14ac:dyDescent="0.25">
      <c r="A22" s="15">
        <v>3</v>
      </c>
      <c r="B22" s="15" t="s">
        <v>129</v>
      </c>
      <c r="F22" s="25"/>
      <c r="G22" s="62"/>
      <c r="H22" s="25"/>
      <c r="I22" s="25"/>
      <c r="J22" s="25"/>
      <c r="K22" s="25"/>
    </row>
    <row r="23" spans="1:11" x14ac:dyDescent="0.25">
      <c r="A23" s="51" t="s">
        <v>154</v>
      </c>
      <c r="B23" t="s">
        <v>130</v>
      </c>
      <c r="F23" s="25"/>
      <c r="G23" s="62"/>
      <c r="H23" s="25"/>
      <c r="I23" s="25"/>
      <c r="J23" s="25"/>
      <c r="K23" s="25"/>
    </row>
    <row r="24" spans="1:11" x14ac:dyDescent="0.25">
      <c r="A24" s="51" t="s">
        <v>155</v>
      </c>
      <c r="B24" t="s">
        <v>151</v>
      </c>
      <c r="F24" s="25"/>
      <c r="G24" s="62"/>
      <c r="H24" s="25"/>
      <c r="I24" s="25"/>
      <c r="J24" s="25"/>
    </row>
    <row r="25" spans="1:11" x14ac:dyDescent="0.25">
      <c r="A25" s="51" t="s">
        <v>156</v>
      </c>
      <c r="B25" t="s">
        <v>131</v>
      </c>
      <c r="F25" s="25"/>
      <c r="G25" s="62"/>
      <c r="H25" s="25"/>
      <c r="I25" s="25"/>
      <c r="J25" s="25"/>
    </row>
    <row r="26" spans="1:11" x14ac:dyDescent="0.25">
      <c r="A26" s="51" t="s">
        <v>157</v>
      </c>
      <c r="B26" t="s">
        <v>134</v>
      </c>
      <c r="F26" s="25"/>
      <c r="G26" s="62"/>
      <c r="H26" s="25"/>
      <c r="I26" s="25"/>
      <c r="J26" s="25"/>
    </row>
    <row r="27" spans="1:11" x14ac:dyDescent="0.25">
      <c r="A27" s="15">
        <v>4</v>
      </c>
      <c r="B27" s="15" t="s">
        <v>136</v>
      </c>
      <c r="F27" s="25"/>
      <c r="G27" s="62"/>
      <c r="H27" s="25"/>
      <c r="I27" s="25"/>
      <c r="J27" s="25"/>
    </row>
    <row r="28" spans="1:11" x14ac:dyDescent="0.25">
      <c r="A28" s="15">
        <v>5</v>
      </c>
      <c r="B28" s="15" t="s">
        <v>137</v>
      </c>
      <c r="F28" s="25"/>
      <c r="G28" s="62"/>
      <c r="H28" s="25"/>
      <c r="I28" s="25"/>
      <c r="J28" s="25"/>
    </row>
    <row r="29" spans="1:11" x14ac:dyDescent="0.25">
      <c r="A29" s="51" t="s">
        <v>138</v>
      </c>
      <c r="B29" t="s">
        <v>67</v>
      </c>
      <c r="F29" s="25"/>
      <c r="G29" s="62"/>
      <c r="H29" s="25"/>
      <c r="I29" s="25"/>
      <c r="J29" s="25"/>
    </row>
    <row r="30" spans="1:11" x14ac:dyDescent="0.25">
      <c r="A30" s="51" t="s">
        <v>139</v>
      </c>
      <c r="B30" t="s">
        <v>68</v>
      </c>
      <c r="F30" s="25"/>
      <c r="G30" s="62"/>
      <c r="H30" s="25"/>
      <c r="I30" s="25"/>
      <c r="J30" s="25"/>
    </row>
    <row r="31" spans="1:11" x14ac:dyDescent="0.25">
      <c r="A31" s="51" t="s">
        <v>140</v>
      </c>
      <c r="B31" t="s">
        <v>69</v>
      </c>
      <c r="F31" s="25"/>
      <c r="G31" s="62"/>
      <c r="H31" s="25"/>
      <c r="I31" s="25"/>
      <c r="J31" s="25"/>
    </row>
    <row r="32" spans="1:11" ht="15.75" thickBot="1" x14ac:dyDescent="0.3">
      <c r="A32" s="51" t="s">
        <v>141</v>
      </c>
      <c r="B32" t="s">
        <v>70</v>
      </c>
      <c r="F32" s="25"/>
      <c r="G32" s="62"/>
      <c r="H32" s="25"/>
      <c r="I32" s="25"/>
      <c r="J32" s="25"/>
      <c r="K32" s="25"/>
    </row>
    <row r="33" spans="1:15" ht="15.75" thickBot="1" x14ac:dyDescent="0.3">
      <c r="A33" s="51" t="s">
        <v>142</v>
      </c>
      <c r="B33" t="s">
        <v>71</v>
      </c>
      <c r="F33" s="25"/>
      <c r="G33" s="62"/>
      <c r="H33" s="25"/>
      <c r="I33" s="25"/>
      <c r="J33" s="25"/>
      <c r="K33" s="119" t="s">
        <v>111</v>
      </c>
      <c r="L33" s="101" t="s">
        <v>81</v>
      </c>
      <c r="M33" s="102" t="s">
        <v>82</v>
      </c>
      <c r="N33" s="103" t="s">
        <v>83</v>
      </c>
      <c r="O33" s="104" t="s">
        <v>84</v>
      </c>
    </row>
    <row r="34" spans="1:15" x14ac:dyDescent="0.25">
      <c r="A34" s="51" t="s">
        <v>143</v>
      </c>
      <c r="B34" t="s">
        <v>144</v>
      </c>
      <c r="F34" s="25"/>
      <c r="G34" s="25"/>
      <c r="H34" s="25"/>
      <c r="I34" s="25"/>
      <c r="J34" s="25"/>
      <c r="K34" s="125">
        <v>1</v>
      </c>
      <c r="L34" s="106" t="s">
        <v>118</v>
      </c>
      <c r="M34" s="107" t="s">
        <v>117</v>
      </c>
      <c r="N34" s="108"/>
      <c r="O34" s="109" t="s">
        <v>74</v>
      </c>
    </row>
    <row r="35" spans="1:15" ht="25.5" x14ac:dyDescent="0.25">
      <c r="A35" s="51"/>
      <c r="F35" s="25"/>
      <c r="G35" s="25"/>
      <c r="H35" s="25"/>
      <c r="I35" s="25"/>
      <c r="J35" s="25"/>
      <c r="K35" s="121">
        <v>2</v>
      </c>
      <c r="L35" s="122" t="s">
        <v>119</v>
      </c>
      <c r="M35" s="120">
        <v>2000</v>
      </c>
      <c r="N35" s="112" t="s">
        <v>27</v>
      </c>
      <c r="O35" s="113">
        <f>M35</f>
        <v>2000</v>
      </c>
    </row>
    <row r="36" spans="1:15" ht="15.75" x14ac:dyDescent="0.25">
      <c r="G36" s="25"/>
      <c r="H36" s="25"/>
      <c r="I36" s="25"/>
      <c r="J36" s="25"/>
      <c r="K36" s="121">
        <v>3</v>
      </c>
      <c r="L36" s="122" t="s">
        <v>114</v>
      </c>
      <c r="M36" s="120">
        <v>1000</v>
      </c>
      <c r="N36" s="112" t="s">
        <v>27</v>
      </c>
      <c r="O36" s="113">
        <f>M36</f>
        <v>1000</v>
      </c>
    </row>
    <row r="37" spans="1:15" ht="15.75" x14ac:dyDescent="0.25">
      <c r="F37" s="25"/>
      <c r="G37" s="25"/>
      <c r="H37" s="25"/>
      <c r="I37" s="25"/>
      <c r="J37" s="25"/>
      <c r="K37" s="121">
        <v>4</v>
      </c>
      <c r="L37" s="122" t="s">
        <v>124</v>
      </c>
      <c r="M37" s="120">
        <v>2</v>
      </c>
      <c r="N37" s="112" t="s">
        <v>123</v>
      </c>
      <c r="O37" s="113">
        <f>M37</f>
        <v>2</v>
      </c>
    </row>
    <row r="38" spans="1:15" ht="15.75" x14ac:dyDescent="0.25">
      <c r="F38" s="25"/>
      <c r="G38" s="25"/>
      <c r="H38" s="25"/>
      <c r="I38" s="25"/>
      <c r="J38" s="25"/>
      <c r="K38" s="121">
        <v>5</v>
      </c>
      <c r="L38" s="111" t="s">
        <v>112</v>
      </c>
      <c r="M38" s="120"/>
      <c r="N38" s="112" t="s">
        <v>28</v>
      </c>
      <c r="O38" s="113">
        <f>273+M38</f>
        <v>273</v>
      </c>
    </row>
    <row r="39" spans="1:15" ht="15.75" x14ac:dyDescent="0.25">
      <c r="K39" s="121">
        <v>6</v>
      </c>
      <c r="L39" s="111" t="s">
        <v>121</v>
      </c>
      <c r="M39" s="120"/>
      <c r="N39" s="112" t="s">
        <v>120</v>
      </c>
      <c r="O39" s="113">
        <f>M39*1000/3600</f>
        <v>0</v>
      </c>
    </row>
    <row r="40" spans="1:15" ht="15.75" x14ac:dyDescent="0.25">
      <c r="K40" s="121">
        <v>7</v>
      </c>
      <c r="L40" s="111" t="s">
        <v>113</v>
      </c>
      <c r="M40" s="120"/>
      <c r="N40" s="112"/>
      <c r="O40" s="113"/>
    </row>
    <row r="41" spans="1:15" ht="16.5" thickBot="1" x14ac:dyDescent="0.3">
      <c r="K41" s="123">
        <v>8</v>
      </c>
      <c r="L41" s="115" t="s">
        <v>122</v>
      </c>
      <c r="M41" s="124"/>
      <c r="N41" s="117"/>
      <c r="O41" s="118"/>
    </row>
    <row r="42" spans="1:15" x14ac:dyDescent="0.25">
      <c r="K42" s="25"/>
      <c r="L42" s="77" t="s">
        <v>79</v>
      </c>
    </row>
    <row r="44" spans="1:15" x14ac:dyDescent="0.25">
      <c r="L44" s="25"/>
      <c r="M44" s="25"/>
      <c r="N44" s="25"/>
      <c r="O44" s="25"/>
    </row>
    <row r="45" spans="1:15" x14ac:dyDescent="0.25">
      <c r="L45" s="79"/>
      <c r="M45" s="80"/>
      <c r="N45" s="81"/>
      <c r="O45" s="82"/>
    </row>
    <row r="46" spans="1:15" x14ac:dyDescent="0.25">
      <c r="L46" s="25"/>
      <c r="M46" s="25"/>
      <c r="N46" s="25"/>
      <c r="O46" s="25"/>
    </row>
    <row r="47" spans="1:15" x14ac:dyDescent="0.25">
      <c r="L47" s="25"/>
      <c r="M47" s="25"/>
      <c r="N47" s="25"/>
      <c r="O47" s="25"/>
    </row>
    <row r="48" spans="1:15" x14ac:dyDescent="0.25">
      <c r="L48" s="25"/>
      <c r="M48" s="25"/>
      <c r="N48" s="25"/>
      <c r="O48" s="25"/>
    </row>
    <row r="49" spans="12:15" x14ac:dyDescent="0.25">
      <c r="L49" s="25"/>
      <c r="M49" s="25"/>
      <c r="N49" s="25"/>
      <c r="O49" s="25"/>
    </row>
    <row r="50" spans="12:15" x14ac:dyDescent="0.25">
      <c r="L50" s="25"/>
      <c r="M50" s="25"/>
      <c r="N50" s="25"/>
      <c r="O50" s="25"/>
    </row>
    <row r="51" spans="12:15" x14ac:dyDescent="0.25">
      <c r="L51" s="25"/>
      <c r="M51" s="25"/>
      <c r="N51" s="25"/>
      <c r="O51" s="25"/>
    </row>
  </sheetData>
  <hyperlinks>
    <hyperlink ref="G13" r:id="rId1" display="Σχήμα 4 (soursce: http://www.meteo.gr/meteoplus/cf.cfm?city_id=10)"/>
    <hyperlink ref="M2" r:id="rId2" display="Σχήμα 5 Source: Google maps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opLeftCell="A25" workbookViewId="0">
      <selection activeCell="E45" sqref="E45"/>
    </sheetView>
  </sheetViews>
  <sheetFormatPr defaultRowHeight="15" x14ac:dyDescent="0.25"/>
  <cols>
    <col min="3" max="3" width="12.42578125" customWidth="1"/>
    <col min="4" max="4" width="13.7109375" bestFit="1" customWidth="1"/>
    <col min="5" max="5" width="16.85546875" bestFit="1" customWidth="1"/>
    <col min="6" max="6" width="19.28515625" bestFit="1" customWidth="1"/>
    <col min="7" max="7" width="9.85546875" customWidth="1"/>
  </cols>
  <sheetData>
    <row r="1" spans="1:8" ht="15.75" thickBot="1" x14ac:dyDescent="0.3"/>
    <row r="2" spans="1:8" x14ac:dyDescent="0.25">
      <c r="B2" s="48">
        <v>2</v>
      </c>
      <c r="C2" s="87" t="s">
        <v>166</v>
      </c>
      <c r="D2" s="17"/>
      <c r="E2" s="17"/>
      <c r="F2" s="17"/>
      <c r="G2" s="18"/>
      <c r="H2" s="3"/>
    </row>
    <row r="3" spans="1:8" x14ac:dyDescent="0.25">
      <c r="B3" s="21"/>
      <c r="C3" s="3"/>
      <c r="D3" s="3" t="s">
        <v>146</v>
      </c>
      <c r="E3" s="3" t="s">
        <v>73</v>
      </c>
      <c r="F3" s="3" t="s">
        <v>74</v>
      </c>
      <c r="G3" s="20"/>
      <c r="H3" s="3"/>
    </row>
    <row r="4" spans="1:8" x14ac:dyDescent="0.25">
      <c r="B4" s="92" t="s">
        <v>132</v>
      </c>
      <c r="C4" s="126" t="s">
        <v>176</v>
      </c>
      <c r="D4" s="90"/>
      <c r="E4" s="3"/>
      <c r="F4" s="3" t="s">
        <v>64</v>
      </c>
      <c r="G4" s="20"/>
      <c r="H4" s="3"/>
    </row>
    <row r="5" spans="1:8" ht="15.75" thickBot="1" x14ac:dyDescent="0.3">
      <c r="B5" s="93" t="s">
        <v>133</v>
      </c>
      <c r="C5" s="127" t="s">
        <v>177</v>
      </c>
      <c r="D5" s="91"/>
      <c r="E5" s="23"/>
      <c r="F5" s="23" t="s">
        <v>64</v>
      </c>
      <c r="G5" s="24"/>
      <c r="H5" s="3"/>
    </row>
    <row r="6" spans="1:8" ht="15.75" thickBot="1" x14ac:dyDescent="0.3"/>
    <row r="7" spans="1:8" x14ac:dyDescent="0.25">
      <c r="B7" s="48">
        <v>3</v>
      </c>
      <c r="C7" s="87" t="s">
        <v>129</v>
      </c>
      <c r="D7" s="17"/>
      <c r="E7" s="17"/>
      <c r="F7" s="18"/>
    </row>
    <row r="8" spans="1:8" x14ac:dyDescent="0.25">
      <c r="B8" s="21"/>
      <c r="C8" s="3"/>
      <c r="D8" s="3" t="s">
        <v>146</v>
      </c>
      <c r="E8" s="3" t="s">
        <v>73</v>
      </c>
      <c r="F8" s="20" t="s">
        <v>74</v>
      </c>
    </row>
    <row r="9" spans="1:8" x14ac:dyDescent="0.25">
      <c r="B9" s="59" t="s">
        <v>154</v>
      </c>
      <c r="C9" s="5" t="s">
        <v>145</v>
      </c>
      <c r="D9" s="90"/>
      <c r="E9" s="3"/>
      <c r="F9" s="20" t="s">
        <v>63</v>
      </c>
    </row>
    <row r="10" spans="1:8" x14ac:dyDescent="0.25">
      <c r="B10" s="59" t="s">
        <v>155</v>
      </c>
      <c r="C10" s="5" t="s">
        <v>148</v>
      </c>
      <c r="D10" s="90"/>
      <c r="E10" s="3"/>
      <c r="F10" s="20" t="s">
        <v>63</v>
      </c>
    </row>
    <row r="11" spans="1:8" x14ac:dyDescent="0.25">
      <c r="A11" s="51"/>
      <c r="B11" s="96" t="s">
        <v>161</v>
      </c>
      <c r="C11" s="97" t="s">
        <v>152</v>
      </c>
      <c r="D11" s="134"/>
      <c r="E11" s="98"/>
      <c r="F11" s="99" t="s">
        <v>153</v>
      </c>
    </row>
    <row r="12" spans="1:8" x14ac:dyDescent="0.25">
      <c r="B12" s="59" t="s">
        <v>156</v>
      </c>
      <c r="C12" s="5" t="s">
        <v>149</v>
      </c>
      <c r="D12" s="90"/>
      <c r="E12" s="3"/>
      <c r="F12" s="20" t="s">
        <v>123</v>
      </c>
    </row>
    <row r="13" spans="1:8" ht="15.75" thickBot="1" x14ac:dyDescent="0.3">
      <c r="B13" s="89" t="s">
        <v>157</v>
      </c>
      <c r="C13" s="73" t="s">
        <v>160</v>
      </c>
      <c r="D13" s="91"/>
      <c r="E13" s="23"/>
      <c r="F13" s="24" t="s">
        <v>27</v>
      </c>
    </row>
    <row r="14" spans="1:8" ht="15.75" thickBot="1" x14ac:dyDescent="0.3"/>
    <row r="15" spans="1:8" x14ac:dyDescent="0.25">
      <c r="B15" s="48">
        <v>4</v>
      </c>
      <c r="C15" s="87" t="s">
        <v>167</v>
      </c>
      <c r="D15" s="17"/>
      <c r="E15" s="17"/>
      <c r="F15" s="18"/>
    </row>
    <row r="16" spans="1:8" x14ac:dyDescent="0.25">
      <c r="B16" s="21"/>
      <c r="C16" s="5" t="s">
        <v>162</v>
      </c>
      <c r="D16" s="3"/>
      <c r="E16" s="3"/>
      <c r="F16" s="20" t="s">
        <v>27</v>
      </c>
    </row>
    <row r="17" spans="2:7" ht="15.75" thickBot="1" x14ac:dyDescent="0.3">
      <c r="B17" s="22"/>
      <c r="C17" s="73" t="s">
        <v>163</v>
      </c>
      <c r="D17" s="23"/>
      <c r="E17" s="23"/>
      <c r="F17" s="24" t="s">
        <v>27</v>
      </c>
    </row>
    <row r="18" spans="2:7" ht="15.75" thickBot="1" x14ac:dyDescent="0.3"/>
    <row r="19" spans="2:7" x14ac:dyDescent="0.25">
      <c r="B19" s="48">
        <v>5</v>
      </c>
      <c r="C19" s="87" t="s">
        <v>174</v>
      </c>
      <c r="D19" s="17"/>
      <c r="E19" s="17" t="s">
        <v>183</v>
      </c>
      <c r="F19" s="17"/>
      <c r="G19" s="18"/>
    </row>
    <row r="20" spans="2:7" x14ac:dyDescent="0.25">
      <c r="B20" s="19"/>
      <c r="C20" s="88"/>
      <c r="D20" s="3" t="s">
        <v>146</v>
      </c>
      <c r="E20" s="3" t="s">
        <v>73</v>
      </c>
      <c r="F20" s="143" t="s">
        <v>74</v>
      </c>
      <c r="G20" s="144"/>
    </row>
    <row r="21" spans="2:7" x14ac:dyDescent="0.25">
      <c r="B21" s="59" t="s">
        <v>138</v>
      </c>
      <c r="C21" s="44" t="s">
        <v>168</v>
      </c>
      <c r="D21" s="135"/>
      <c r="E21" s="3"/>
      <c r="F21" s="3"/>
      <c r="G21" s="20"/>
    </row>
    <row r="22" spans="2:7" x14ac:dyDescent="0.25">
      <c r="B22" s="59" t="s">
        <v>139</v>
      </c>
      <c r="C22" s="44" t="s">
        <v>169</v>
      </c>
      <c r="D22" s="133"/>
      <c r="E22" s="3"/>
      <c r="F22" s="3"/>
      <c r="G22" s="20"/>
    </row>
    <row r="23" spans="2:7" x14ac:dyDescent="0.25">
      <c r="B23" s="59" t="s">
        <v>140</v>
      </c>
      <c r="C23" s="44" t="s">
        <v>170</v>
      </c>
      <c r="D23" s="90"/>
      <c r="E23" s="3"/>
      <c r="F23" s="3"/>
      <c r="G23" s="20"/>
    </row>
    <row r="24" spans="2:7" x14ac:dyDescent="0.25">
      <c r="B24" s="59" t="s">
        <v>141</v>
      </c>
      <c r="C24" s="44" t="s">
        <v>171</v>
      </c>
      <c r="D24" s="90"/>
      <c r="E24" s="3"/>
      <c r="F24" s="3"/>
      <c r="G24" s="20"/>
    </row>
    <row r="25" spans="2:7" x14ac:dyDescent="0.25">
      <c r="B25" s="59" t="s">
        <v>142</v>
      </c>
      <c r="C25" s="44" t="s">
        <v>172</v>
      </c>
      <c r="D25" s="90"/>
      <c r="E25" s="3"/>
      <c r="F25" s="3"/>
      <c r="G25" s="20"/>
    </row>
    <row r="26" spans="2:7" ht="15.75" thickBot="1" x14ac:dyDescent="0.3">
      <c r="B26" s="89" t="s">
        <v>143</v>
      </c>
      <c r="C26" s="73" t="s">
        <v>173</v>
      </c>
      <c r="D26" s="95"/>
      <c r="E26" s="23"/>
      <c r="F26" s="94">
        <f>D26*1000000</f>
        <v>0</v>
      </c>
      <c r="G26" s="24" t="s">
        <v>175</v>
      </c>
    </row>
    <row r="27" spans="2:7" ht="15.75" thickBot="1" x14ac:dyDescent="0.3"/>
    <row r="28" spans="2:7" x14ac:dyDescent="0.25">
      <c r="B28" s="48">
        <v>6</v>
      </c>
      <c r="C28" s="129" t="s">
        <v>182</v>
      </c>
      <c r="D28" s="17"/>
      <c r="E28" s="17"/>
      <c r="F28" s="18"/>
    </row>
    <row r="29" spans="2:7" x14ac:dyDescent="0.25">
      <c r="B29" s="21"/>
      <c r="C29" s="128" t="s">
        <v>178</v>
      </c>
      <c r="D29" s="3"/>
      <c r="E29" s="44">
        <v>0.4</v>
      </c>
      <c r="F29" s="130"/>
    </row>
    <row r="30" spans="2:7" x14ac:dyDescent="0.25">
      <c r="B30" s="21"/>
      <c r="C30" s="128" t="s">
        <v>179</v>
      </c>
      <c r="D30" s="3"/>
      <c r="E30" s="44">
        <v>0.25</v>
      </c>
      <c r="F30" s="130"/>
    </row>
    <row r="31" spans="2:7" x14ac:dyDescent="0.25">
      <c r="B31" s="21"/>
      <c r="C31" s="128" t="s">
        <v>180</v>
      </c>
      <c r="D31" s="3"/>
      <c r="E31" s="44">
        <v>0.3</v>
      </c>
      <c r="F31" s="130"/>
    </row>
    <row r="32" spans="2:7" x14ac:dyDescent="0.25">
      <c r="B32" s="21"/>
      <c r="C32" s="128" t="s">
        <v>181</v>
      </c>
      <c r="D32" s="3"/>
      <c r="E32" s="44">
        <v>0.05</v>
      </c>
      <c r="F32" s="130"/>
    </row>
    <row r="33" spans="2:6" ht="15.75" thickBot="1" x14ac:dyDescent="0.3">
      <c r="B33" s="22"/>
      <c r="C33" s="131" t="s">
        <v>184</v>
      </c>
      <c r="D33" s="23"/>
      <c r="E33" s="73">
        <f>SUM(E29:E32)</f>
        <v>1</v>
      </c>
      <c r="F33" s="132">
        <f>SUM(F29:F32)</f>
        <v>0</v>
      </c>
    </row>
  </sheetData>
  <mergeCells count="1">
    <mergeCell ref="F20:G2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Γενικά</vt:lpstr>
      <vt:lpstr>Άσκηση 1</vt:lpstr>
      <vt:lpstr>Υπολογισμοί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Eleni Athanasopoulou</dc:creator>
  <cp:lastModifiedBy>Eleni Athanasopoulou</cp:lastModifiedBy>
  <cp:lastPrinted>2017-10-25T10:13:08Z</cp:lastPrinted>
  <dcterms:created xsi:type="dcterms:W3CDTF">2017-10-24T12:53:36Z</dcterms:created>
  <dcterms:modified xsi:type="dcterms:W3CDTF">2017-10-31T13:20:09Z</dcterms:modified>
</cp:coreProperties>
</file>