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_File transfer\Courses\Βελτιστοποίηση και Εφαρμογές\"/>
    </mc:Choice>
  </mc:AlternateContent>
  <xr:revisionPtr revIDLastSave="0" documentId="13_ncr:1_{BD45A8BF-D6E7-4069-AD22-BF37111791C9}" xr6:coauthVersionLast="47" xr6:coauthVersionMax="47" xr10:uidLastSave="{00000000-0000-0000-0000-000000000000}"/>
  <bookViews>
    <workbookView xWindow="-108" yWindow="-108" windowWidth="23256" windowHeight="12576" xr2:uid="{69D345D8-3C92-4FEF-A3B1-F2A8D8EE3149}"/>
  </bookViews>
  <sheets>
    <sheet name="Sheet1" sheetId="1" r:id="rId1"/>
  </sheets>
  <definedNames>
    <definedName name="solver_adj" localSheetId="0" hidden="1">Sheet1!$G$50:$H$50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Sheet1!$I$51:$I$52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Sheet1!$I$53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Sheet1!$K$51:$K$52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H52" i="1"/>
  <c r="G52" i="1"/>
  <c r="H51" i="1"/>
  <c r="G51" i="1"/>
  <c r="I51" i="1" s="1"/>
  <c r="G39" i="1"/>
  <c r="H38" i="1"/>
  <c r="G38" i="1"/>
  <c r="H37" i="1"/>
  <c r="H39" i="1" s="1"/>
  <c r="G37" i="1"/>
  <c r="H26" i="1"/>
  <c r="I26" i="1"/>
  <c r="J26" i="1"/>
  <c r="K26" i="1"/>
  <c r="G26" i="1"/>
  <c r="Q29" i="1"/>
  <c r="R29" i="1"/>
  <c r="S29" i="1"/>
  <c r="O29" i="1"/>
  <c r="P29" i="1"/>
  <c r="I24" i="1"/>
  <c r="J24" i="1"/>
  <c r="K24" i="1"/>
  <c r="G24" i="1"/>
  <c r="H24" i="1"/>
  <c r="P27" i="1"/>
  <c r="Q27" i="1"/>
  <c r="R27" i="1"/>
  <c r="S27" i="1"/>
  <c r="O27" i="1"/>
  <c r="P25" i="1"/>
  <c r="Q25" i="1"/>
  <c r="R25" i="1"/>
  <c r="S25" i="1"/>
  <c r="O25" i="1"/>
  <c r="K15" i="1"/>
  <c r="P15" i="1"/>
  <c r="H15" i="1" s="1"/>
  <c r="Q15" i="1"/>
  <c r="I15" i="1" s="1"/>
  <c r="R15" i="1"/>
  <c r="J15" i="1" s="1"/>
  <c r="S15" i="1"/>
  <c r="O15" i="1"/>
  <c r="G15" i="1" s="1"/>
  <c r="I14" i="1"/>
  <c r="P14" i="1"/>
  <c r="H14" i="1" s="1"/>
  <c r="Q14" i="1"/>
  <c r="R14" i="1"/>
  <c r="J14" i="1" s="1"/>
  <c r="S14" i="1"/>
  <c r="K14" i="1" s="1"/>
  <c r="O14" i="1"/>
  <c r="G14" i="1" s="1"/>
  <c r="H13" i="1"/>
  <c r="I13" i="1"/>
  <c r="J13" i="1"/>
  <c r="K13" i="1"/>
  <c r="G13" i="1"/>
  <c r="E11" i="1"/>
  <c r="E10" i="1"/>
  <c r="A10" i="1"/>
  <c r="B10" i="1"/>
  <c r="A11" i="1"/>
  <c r="B11" i="1"/>
  <c r="B9" i="1"/>
  <c r="A9" i="1"/>
  <c r="I52" i="1" l="1"/>
  <c r="I53" i="1"/>
  <c r="I39" i="1"/>
  <c r="C10" i="1"/>
  <c r="C11" i="1"/>
  <c r="C9" i="1"/>
</calcChain>
</file>

<file path=xl/sharedStrings.xml><?xml version="1.0" encoding="utf-8"?>
<sst xmlns="http://schemas.openxmlformats.org/spreadsheetml/2006/main" count="65" uniqueCount="22">
  <si>
    <t>&lt;=</t>
  </si>
  <si>
    <t>max</t>
  </si>
  <si>
    <t>8x + 6y</t>
  </si>
  <si>
    <t>subject to</t>
  </si>
  <si>
    <t>4x + y &lt;= 50</t>
  </si>
  <si>
    <t>2x + 3y &lt;= 60</t>
  </si>
  <si>
    <t>x</t>
  </si>
  <si>
    <t>y</t>
  </si>
  <si>
    <t>s1</t>
  </si>
  <si>
    <t>s2</t>
  </si>
  <si>
    <t>Result</t>
  </si>
  <si>
    <t>Α</t>
  </si>
  <si>
    <t>Β</t>
  </si>
  <si>
    <t>Γ</t>
  </si>
  <si>
    <t>Ζ</t>
  </si>
  <si>
    <t>1x+0,25y+0,25s1+0s2=12,5</t>
  </si>
  <si>
    <t>0x+2,5y-0,5s1+1s2=35</t>
  </si>
  <si>
    <t>Δυικό πρόβλημα</t>
  </si>
  <si>
    <t>z</t>
  </si>
  <si>
    <t>w</t>
  </si>
  <si>
    <t>&gt;=</t>
  </si>
  <si>
    <t>Δυικές τιμές δυικού προβλήματος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</si>
</sst>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sz val="8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9E08-35CD-4C63-971E-E14FCBF98476}">
  <dimension ref="A1:S56"/>
  <sheetViews>
    <sheetView tabSelected="1" topLeftCell="F42" zoomScale="160" zoomScaleNormal="160" workbookViewId="0">
      <selection activeCell="G57" sqref="G57"/>
    </sheetView>
  </sheetViews>
  <sheetFormatPr defaultRowHeight="14.4" x14ac:dyDescent="0.3"/>
  <cols>
    <col min="1" max="5" width="0" style="1" hidden="1" customWidth="1"/>
    <col min="6" max="16384" width="8.88671875" style="1"/>
  </cols>
  <sheetData>
    <row r="1" spans="1:19" x14ac:dyDescent="0.3">
      <c r="A1" s="1" t="s">
        <v>6</v>
      </c>
      <c r="B1" s="1" t="s">
        <v>7</v>
      </c>
    </row>
    <row r="2" spans="1:19" ht="15.6" x14ac:dyDescent="0.3">
      <c r="A2" s="3">
        <v>8</v>
      </c>
      <c r="B2" s="3">
        <v>6</v>
      </c>
      <c r="G2" s="6" t="s">
        <v>1</v>
      </c>
      <c r="H2" s="6" t="s">
        <v>2</v>
      </c>
      <c r="I2" s="6"/>
    </row>
    <row r="3" spans="1:19" ht="15.6" x14ac:dyDescent="0.3">
      <c r="A3" s="4">
        <v>4</v>
      </c>
      <c r="B3" s="4">
        <v>1</v>
      </c>
      <c r="C3" s="4" t="s">
        <v>0</v>
      </c>
      <c r="D3" s="4">
        <v>50</v>
      </c>
      <c r="G3" s="6" t="s">
        <v>3</v>
      </c>
      <c r="H3" s="7" t="s">
        <v>4</v>
      </c>
      <c r="I3" s="6"/>
    </row>
    <row r="4" spans="1:19" ht="15.6" x14ac:dyDescent="0.3">
      <c r="A4" s="4">
        <v>2</v>
      </c>
      <c r="B4" s="4">
        <v>3</v>
      </c>
      <c r="C4" s="4" t="s">
        <v>0</v>
      </c>
      <c r="D4" s="4">
        <v>60</v>
      </c>
      <c r="G4" s="6"/>
      <c r="H4" s="7" t="s">
        <v>5</v>
      </c>
      <c r="I4" s="6"/>
      <c r="P4" s="1" t="s">
        <v>15</v>
      </c>
    </row>
    <row r="5" spans="1:19" x14ac:dyDescent="0.3">
      <c r="P5" s="1" t="s">
        <v>16</v>
      </c>
    </row>
    <row r="7" spans="1:19" x14ac:dyDescent="0.3">
      <c r="A7" s="1" t="s">
        <v>6</v>
      </c>
      <c r="B7" s="1" t="s">
        <v>7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M7" s="1" t="s">
        <v>6</v>
      </c>
      <c r="N7" s="1">
        <v>0</v>
      </c>
    </row>
    <row r="8" spans="1:19" x14ac:dyDescent="0.3">
      <c r="A8" s="2">
        <v>8.9999999277165035</v>
      </c>
      <c r="B8" s="2">
        <v>13.999999994923785</v>
      </c>
      <c r="F8" s="1" t="s">
        <v>11</v>
      </c>
      <c r="G8" s="2">
        <v>4</v>
      </c>
      <c r="H8" s="2">
        <v>1</v>
      </c>
      <c r="I8" s="2">
        <v>1</v>
      </c>
      <c r="J8" s="2">
        <v>0</v>
      </c>
      <c r="K8" s="2">
        <v>50</v>
      </c>
      <c r="M8" s="1" t="s">
        <v>7</v>
      </c>
      <c r="N8" s="1">
        <v>0</v>
      </c>
    </row>
    <row r="9" spans="1:19" x14ac:dyDescent="0.3">
      <c r="A9" s="1">
        <f t="shared" ref="A9:B11" si="0">A$8*A2</f>
        <v>71.999999421732028</v>
      </c>
      <c r="B9" s="1">
        <f t="shared" si="0"/>
        <v>83.999999969542714</v>
      </c>
      <c r="C9" s="3">
        <f>SUM(A9:B9)</f>
        <v>155.99999939127474</v>
      </c>
      <c r="F9" s="1" t="s">
        <v>12</v>
      </c>
      <c r="G9" s="2">
        <v>2</v>
      </c>
      <c r="H9" s="1">
        <v>3</v>
      </c>
      <c r="I9" s="9">
        <v>0</v>
      </c>
      <c r="J9" s="9">
        <v>1</v>
      </c>
      <c r="K9" s="1">
        <v>60</v>
      </c>
      <c r="M9" s="1" t="s">
        <v>8</v>
      </c>
      <c r="N9" s="1">
        <v>50</v>
      </c>
    </row>
    <row r="10" spans="1:19" x14ac:dyDescent="0.3">
      <c r="A10" s="1">
        <f t="shared" si="0"/>
        <v>35.999999710866014</v>
      </c>
      <c r="B10" s="1">
        <f t="shared" si="0"/>
        <v>13.999999994923785</v>
      </c>
      <c r="C10" s="4">
        <f t="shared" ref="C10:C11" si="1">SUM(A10:B10)</f>
        <v>49.999999705789797</v>
      </c>
      <c r="D10" s="1" t="s">
        <v>0</v>
      </c>
      <c r="E10" s="4">
        <f>D3</f>
        <v>50</v>
      </c>
      <c r="F10" s="1" t="s">
        <v>13</v>
      </c>
      <c r="G10" s="2">
        <v>-8</v>
      </c>
      <c r="H10" s="1">
        <v>-6</v>
      </c>
      <c r="I10" s="1">
        <v>0</v>
      </c>
      <c r="J10" s="1">
        <v>0</v>
      </c>
      <c r="K10" s="4">
        <v>0</v>
      </c>
      <c r="M10" s="1" t="s">
        <v>9</v>
      </c>
      <c r="N10" s="1">
        <v>60</v>
      </c>
    </row>
    <row r="11" spans="1:19" x14ac:dyDescent="0.3">
      <c r="A11" s="1">
        <f t="shared" si="0"/>
        <v>17.999999855433007</v>
      </c>
      <c r="B11" s="1">
        <f t="shared" si="0"/>
        <v>41.999999984771357</v>
      </c>
      <c r="C11" s="4">
        <f t="shared" si="1"/>
        <v>59.999999840204367</v>
      </c>
      <c r="D11" s="1" t="s">
        <v>0</v>
      </c>
      <c r="E11" s="4">
        <f>D4</f>
        <v>60</v>
      </c>
      <c r="M11" s="1" t="s">
        <v>14</v>
      </c>
      <c r="N11" s="1">
        <v>0</v>
      </c>
    </row>
    <row r="12" spans="1:19" x14ac:dyDescent="0.3">
      <c r="M12" s="1" t="s">
        <v>6</v>
      </c>
      <c r="N12" s="1">
        <v>12.5</v>
      </c>
    </row>
    <row r="13" spans="1:19" x14ac:dyDescent="0.3">
      <c r="F13" s="1" t="s">
        <v>11</v>
      </c>
      <c r="G13" s="8">
        <f>O13/4</f>
        <v>1</v>
      </c>
      <c r="H13" s="9">
        <f>P13/4</f>
        <v>0.25</v>
      </c>
      <c r="I13" s="9">
        <f>Q13/4</f>
        <v>0.25</v>
      </c>
      <c r="J13" s="8">
        <f>R13/4</f>
        <v>0</v>
      </c>
      <c r="K13" s="9">
        <f>S13/4</f>
        <v>12.5</v>
      </c>
      <c r="M13" s="1" t="s">
        <v>7</v>
      </c>
      <c r="N13" s="1">
        <v>0</v>
      </c>
      <c r="O13" s="2">
        <v>4</v>
      </c>
      <c r="P13" s="2">
        <v>1</v>
      </c>
      <c r="Q13" s="2">
        <v>1</v>
      </c>
      <c r="R13" s="2">
        <v>0</v>
      </c>
      <c r="S13" s="2">
        <v>50</v>
      </c>
    </row>
    <row r="14" spans="1:19" x14ac:dyDescent="0.3">
      <c r="F14" s="1" t="s">
        <v>12</v>
      </c>
      <c r="G14" s="8">
        <f>G9-O14</f>
        <v>0</v>
      </c>
      <c r="H14" s="9">
        <f>H9-P14</f>
        <v>2.5</v>
      </c>
      <c r="I14" s="9">
        <f>I9-Q14</f>
        <v>-0.5</v>
      </c>
      <c r="J14" s="8">
        <f>J9-R14</f>
        <v>1</v>
      </c>
      <c r="K14" s="9">
        <f>K9-S14</f>
        <v>35</v>
      </c>
      <c r="M14" s="1" t="s">
        <v>8</v>
      </c>
      <c r="N14" s="1">
        <v>0</v>
      </c>
      <c r="O14" s="1">
        <f>O13/2</f>
        <v>2</v>
      </c>
      <c r="P14" s="1">
        <f t="shared" ref="P14:S14" si="2">P13/2</f>
        <v>0.5</v>
      </c>
      <c r="Q14" s="1">
        <f t="shared" si="2"/>
        <v>0.5</v>
      </c>
      <c r="R14" s="1">
        <f t="shared" si="2"/>
        <v>0</v>
      </c>
      <c r="S14" s="1">
        <f t="shared" si="2"/>
        <v>25</v>
      </c>
    </row>
    <row r="15" spans="1:19" x14ac:dyDescent="0.3">
      <c r="F15" s="1" t="s">
        <v>13</v>
      </c>
      <c r="G15" s="9">
        <f>G10+O15</f>
        <v>0</v>
      </c>
      <c r="H15" s="9">
        <f>H10+P15</f>
        <v>-4</v>
      </c>
      <c r="I15" s="9">
        <f>I10+Q15</f>
        <v>2</v>
      </c>
      <c r="J15" s="9">
        <f>J10+R15</f>
        <v>0</v>
      </c>
      <c r="K15" s="4">
        <f>K10+S15</f>
        <v>100</v>
      </c>
      <c r="M15" s="1" t="s">
        <v>9</v>
      </c>
      <c r="N15" s="1">
        <v>35</v>
      </c>
      <c r="O15" s="1">
        <f>O13*2</f>
        <v>8</v>
      </c>
      <c r="P15" s="1">
        <f t="shared" ref="P15:S15" si="3">P13*2</f>
        <v>2</v>
      </c>
      <c r="Q15" s="1">
        <f t="shared" si="3"/>
        <v>2</v>
      </c>
      <c r="R15" s="1">
        <f t="shared" si="3"/>
        <v>0</v>
      </c>
      <c r="S15" s="1">
        <f t="shared" si="3"/>
        <v>100</v>
      </c>
    </row>
    <row r="16" spans="1:19" x14ac:dyDescent="0.3">
      <c r="M16" s="1" t="s">
        <v>14</v>
      </c>
      <c r="N16" s="1">
        <v>100</v>
      </c>
    </row>
    <row r="19" spans="6:19" x14ac:dyDescent="0.3">
      <c r="F19" s="1" t="s">
        <v>11</v>
      </c>
      <c r="G19" s="9">
        <v>1</v>
      </c>
      <c r="H19" s="2">
        <v>0.25</v>
      </c>
      <c r="I19" s="9">
        <v>0.25</v>
      </c>
      <c r="J19" s="9">
        <v>0</v>
      </c>
      <c r="K19" s="9">
        <v>12.5</v>
      </c>
    </row>
    <row r="20" spans="6:19" x14ac:dyDescent="0.3">
      <c r="F20" s="1" t="s">
        <v>12</v>
      </c>
      <c r="G20" s="2">
        <v>0</v>
      </c>
      <c r="H20" s="2">
        <v>2.5</v>
      </c>
      <c r="I20" s="2">
        <v>-0.5</v>
      </c>
      <c r="J20" s="2">
        <v>1</v>
      </c>
      <c r="K20" s="2">
        <v>35</v>
      </c>
    </row>
    <row r="21" spans="6:19" x14ac:dyDescent="0.3">
      <c r="F21" s="1" t="s">
        <v>13</v>
      </c>
      <c r="G21" s="9">
        <v>0</v>
      </c>
      <c r="H21" s="2">
        <v>-4</v>
      </c>
      <c r="I21" s="9">
        <v>2</v>
      </c>
      <c r="J21" s="9">
        <v>0</v>
      </c>
      <c r="K21" s="4">
        <v>100</v>
      </c>
    </row>
    <row r="23" spans="6:19" x14ac:dyDescent="0.3">
      <c r="G23" s="1" t="s">
        <v>6</v>
      </c>
      <c r="H23" s="1" t="s">
        <v>7</v>
      </c>
      <c r="I23" s="1" t="s">
        <v>8</v>
      </c>
      <c r="J23" s="1" t="s">
        <v>9</v>
      </c>
      <c r="M23" s="3" t="s">
        <v>6</v>
      </c>
      <c r="N23" s="3">
        <v>9</v>
      </c>
    </row>
    <row r="24" spans="6:19" x14ac:dyDescent="0.3">
      <c r="F24" s="1" t="s">
        <v>11</v>
      </c>
      <c r="G24" s="8">
        <f>G19-O27</f>
        <v>1</v>
      </c>
      <c r="H24" s="8">
        <f>H19-P27</f>
        <v>0</v>
      </c>
      <c r="I24" s="9">
        <f t="shared" ref="I24:K24" si="4">I19-Q27</f>
        <v>0.3</v>
      </c>
      <c r="J24" s="9">
        <f t="shared" si="4"/>
        <v>-0.1</v>
      </c>
      <c r="K24" s="9">
        <f t="shared" si="4"/>
        <v>9</v>
      </c>
      <c r="M24" s="3" t="s">
        <v>7</v>
      </c>
      <c r="N24" s="3">
        <v>14</v>
      </c>
    </row>
    <row r="25" spans="6:19" x14ac:dyDescent="0.3">
      <c r="F25" s="1" t="s">
        <v>12</v>
      </c>
      <c r="G25" s="8">
        <v>0</v>
      </c>
      <c r="H25" s="8">
        <v>1</v>
      </c>
      <c r="I25" s="1">
        <v>-0.2</v>
      </c>
      <c r="J25" s="1">
        <v>0.4</v>
      </c>
      <c r="K25" s="1">
        <v>14</v>
      </c>
      <c r="M25" s="1" t="s">
        <v>8</v>
      </c>
      <c r="N25" s="1">
        <v>0</v>
      </c>
      <c r="O25" s="1">
        <f>G20/2.5</f>
        <v>0</v>
      </c>
      <c r="P25" s="1">
        <f t="shared" ref="P25:S25" si="5">H20/2.5</f>
        <v>1</v>
      </c>
      <c r="Q25" s="1">
        <f t="shared" si="5"/>
        <v>-0.2</v>
      </c>
      <c r="R25" s="1">
        <f t="shared" si="5"/>
        <v>0.4</v>
      </c>
      <c r="S25" s="1">
        <f t="shared" si="5"/>
        <v>14</v>
      </c>
    </row>
    <row r="26" spans="6:19" x14ac:dyDescent="0.3">
      <c r="F26" s="1" t="s">
        <v>13</v>
      </c>
      <c r="G26" s="9">
        <f>G21+O29</f>
        <v>0</v>
      </c>
      <c r="H26" s="9">
        <f t="shared" ref="H26:K26" si="6">H21+P29</f>
        <v>0</v>
      </c>
      <c r="I26" s="10">
        <f t="shared" si="6"/>
        <v>1.2</v>
      </c>
      <c r="J26" s="10">
        <f t="shared" si="6"/>
        <v>1.6</v>
      </c>
      <c r="K26" s="4">
        <f t="shared" si="6"/>
        <v>156</v>
      </c>
      <c r="M26" s="1" t="s">
        <v>9</v>
      </c>
      <c r="N26" s="1">
        <v>0</v>
      </c>
    </row>
    <row r="27" spans="6:19" x14ac:dyDescent="0.3">
      <c r="M27" s="1" t="s">
        <v>14</v>
      </c>
      <c r="N27" s="1">
        <v>156</v>
      </c>
      <c r="O27" s="1">
        <f>G20/10</f>
        <v>0</v>
      </c>
      <c r="P27" s="1">
        <f t="shared" ref="P27:S27" si="7">H20/10</f>
        <v>0.25</v>
      </c>
      <c r="Q27" s="1">
        <f t="shared" si="7"/>
        <v>-0.05</v>
      </c>
      <c r="R27" s="1">
        <f t="shared" si="7"/>
        <v>0.1</v>
      </c>
      <c r="S27" s="1">
        <f t="shared" si="7"/>
        <v>3.5</v>
      </c>
    </row>
    <row r="29" spans="6:19" x14ac:dyDescent="0.3">
      <c r="O29" s="1">
        <f>G20*4/2.5</f>
        <v>0</v>
      </c>
      <c r="P29" s="1">
        <f>H20*4/2.5</f>
        <v>4</v>
      </c>
      <c r="Q29" s="1">
        <f t="shared" ref="Q29:S29" si="8">I20*4/2.5</f>
        <v>-0.8</v>
      </c>
      <c r="R29" s="1">
        <f t="shared" si="8"/>
        <v>1.6</v>
      </c>
      <c r="S29" s="1">
        <f t="shared" si="8"/>
        <v>56</v>
      </c>
    </row>
    <row r="30" spans="6:19" x14ac:dyDescent="0.3">
      <c r="G30" s="1" t="s">
        <v>6</v>
      </c>
      <c r="H30" s="1" t="s">
        <v>7</v>
      </c>
    </row>
    <row r="31" spans="6:19" x14ac:dyDescent="0.3">
      <c r="G31" s="1">
        <v>4</v>
      </c>
      <c r="H31" s="1">
        <v>1</v>
      </c>
    </row>
    <row r="32" spans="6:19" x14ac:dyDescent="0.3">
      <c r="G32" s="1">
        <v>2</v>
      </c>
      <c r="H32" s="1">
        <v>3</v>
      </c>
    </row>
    <row r="33" spans="7:11" x14ac:dyDescent="0.3">
      <c r="G33" s="1">
        <v>8</v>
      </c>
      <c r="H33" s="1">
        <v>6</v>
      </c>
    </row>
    <row r="35" spans="7:11" x14ac:dyDescent="0.3">
      <c r="G35" s="1" t="s">
        <v>6</v>
      </c>
      <c r="H35" s="1" t="s">
        <v>7</v>
      </c>
    </row>
    <row r="36" spans="7:11" x14ac:dyDescent="0.3">
      <c r="G36" s="2">
        <v>9</v>
      </c>
      <c r="H36" s="2">
        <v>14</v>
      </c>
    </row>
    <row r="37" spans="7:11" x14ac:dyDescent="0.3">
      <c r="G37" s="1">
        <f>G31*G36</f>
        <v>36</v>
      </c>
      <c r="H37" s="1">
        <f>H31*H36</f>
        <v>14</v>
      </c>
      <c r="I37" s="1">
        <v>50</v>
      </c>
      <c r="J37" s="1" t="s">
        <v>0</v>
      </c>
      <c r="K37" s="1">
        <v>50</v>
      </c>
    </row>
    <row r="38" spans="7:11" x14ac:dyDescent="0.3">
      <c r="G38" s="1">
        <f>G32*G36</f>
        <v>18</v>
      </c>
      <c r="H38" s="1">
        <f>H32*H36</f>
        <v>42</v>
      </c>
      <c r="I38" s="1">
        <v>60</v>
      </c>
      <c r="J38" s="1" t="s">
        <v>0</v>
      </c>
      <c r="K38" s="1">
        <v>60</v>
      </c>
    </row>
    <row r="39" spans="7:11" x14ac:dyDescent="0.3">
      <c r="G39" s="1">
        <f>G33*G36</f>
        <v>72</v>
      </c>
      <c r="H39" s="1">
        <f>H33*H37</f>
        <v>84</v>
      </c>
      <c r="I39" s="4">
        <f t="shared" ref="I38:I39" si="9">SUM(G39:H39)</f>
        <v>156</v>
      </c>
    </row>
    <row r="42" spans="7:11" x14ac:dyDescent="0.3">
      <c r="G42" s="1" t="s">
        <v>17</v>
      </c>
    </row>
    <row r="44" spans="7:11" x14ac:dyDescent="0.3">
      <c r="G44" s="1" t="s">
        <v>18</v>
      </c>
      <c r="H44" s="1" t="s">
        <v>19</v>
      </c>
    </row>
    <row r="45" spans="7:11" x14ac:dyDescent="0.3">
      <c r="G45" s="1">
        <v>4</v>
      </c>
      <c r="H45" s="1">
        <v>2</v>
      </c>
    </row>
    <row r="46" spans="7:11" x14ac:dyDescent="0.3">
      <c r="G46" s="1">
        <v>1</v>
      </c>
      <c r="H46" s="1">
        <v>3</v>
      </c>
    </row>
    <row r="47" spans="7:11" x14ac:dyDescent="0.3">
      <c r="G47" s="1">
        <v>50</v>
      </c>
      <c r="H47" s="1">
        <v>60</v>
      </c>
    </row>
    <row r="49" spans="7:11" x14ac:dyDescent="0.3">
      <c r="G49" s="1" t="s">
        <v>18</v>
      </c>
      <c r="H49" s="1" t="s">
        <v>19</v>
      </c>
    </row>
    <row r="50" spans="7:11" x14ac:dyDescent="0.3">
      <c r="G50" s="2">
        <v>1.2</v>
      </c>
      <c r="H50" s="2">
        <v>1.6</v>
      </c>
    </row>
    <row r="51" spans="7:11" x14ac:dyDescent="0.3">
      <c r="G51" s="1">
        <f>G45*G50</f>
        <v>4.8</v>
      </c>
      <c r="H51" s="1">
        <f>H45*H50</f>
        <v>3.2</v>
      </c>
      <c r="I51" s="1">
        <f>SUM(G51:H51)</f>
        <v>8</v>
      </c>
      <c r="J51" s="1" t="s">
        <v>20</v>
      </c>
      <c r="K51" s="1">
        <v>8</v>
      </c>
    </row>
    <row r="52" spans="7:11" x14ac:dyDescent="0.3">
      <c r="G52" s="1">
        <f>G46*G50</f>
        <v>1.2</v>
      </c>
      <c r="H52" s="1">
        <f>H46*H50</f>
        <v>4.8000000000000007</v>
      </c>
      <c r="I52" s="1">
        <f t="shared" ref="I52:I53" si="10">SUM(G52:H52)</f>
        <v>6.0000000000000009</v>
      </c>
      <c r="J52" s="1" t="s">
        <v>20</v>
      </c>
      <c r="K52" s="1">
        <v>6</v>
      </c>
    </row>
    <row r="53" spans="7:11" x14ac:dyDescent="0.3">
      <c r="G53" s="1">
        <f>G47*G50</f>
        <v>60</v>
      </c>
      <c r="H53" s="1">
        <f>H47*H50</f>
        <v>96</v>
      </c>
      <c r="I53" s="4">
        <f t="shared" si="10"/>
        <v>156</v>
      </c>
    </row>
    <row r="55" spans="7:11" x14ac:dyDescent="0.3">
      <c r="G55" s="5" t="s">
        <v>21</v>
      </c>
    </row>
    <row r="56" spans="7:11" x14ac:dyDescent="0.3">
      <c r="G56" s="1">
        <v>9</v>
      </c>
      <c r="H56" s="1">
        <v>14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CHASIAKOS ATHANASIOS</dc:creator>
  <cp:lastModifiedBy>CHASIAKOS ATHANASIOS</cp:lastModifiedBy>
  <dcterms:created xsi:type="dcterms:W3CDTF">2025-03-12T19:36:11Z</dcterms:created>
  <dcterms:modified xsi:type="dcterms:W3CDTF">2025-03-13T15:36:58Z</dcterms:modified>
</cp:coreProperties>
</file>